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luckyluke/Downloads/"/>
    </mc:Choice>
  </mc:AlternateContent>
  <xr:revisionPtr revIDLastSave="0" documentId="13_ncr:1_{A2C5C8CC-4F4E-454E-B2A4-5FF597B5EFCF}" xr6:coauthVersionLast="47" xr6:coauthVersionMax="47" xr10:uidLastSave="{00000000-0000-0000-0000-000000000000}"/>
  <bookViews>
    <workbookView xWindow="0" yWindow="500" windowWidth="38080" windowHeight="18080" activeTab="1" xr2:uid="{00000000-000D-0000-FFFF-FFFF00000000}"/>
  </bookViews>
  <sheets>
    <sheet name="Income65" sheetId="1" r:id="rId1"/>
    <sheet name="Expense65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B131" i="2"/>
  <c r="N129" i="2"/>
  <c r="K129" i="2"/>
  <c r="G129" i="2"/>
  <c r="F129" i="2"/>
  <c r="C129" i="2"/>
  <c r="H128" i="2"/>
  <c r="N127" i="2"/>
  <c r="M127" i="2"/>
  <c r="I127" i="2"/>
  <c r="F127" i="2"/>
  <c r="E127" i="2"/>
  <c r="N126" i="2"/>
  <c r="K126" i="2"/>
  <c r="J126" i="2"/>
  <c r="F126" i="2"/>
  <c r="C126" i="2"/>
  <c r="K125" i="2"/>
  <c r="H125" i="2"/>
  <c r="G125" i="2"/>
  <c r="C125" i="2"/>
  <c r="L124" i="2"/>
  <c r="D124" i="2"/>
  <c r="J123" i="2"/>
  <c r="I123" i="2"/>
  <c r="N122" i="2"/>
  <c r="G122" i="2"/>
  <c r="F122" i="2"/>
  <c r="A122" i="2"/>
  <c r="M121" i="2"/>
  <c r="L121" i="2"/>
  <c r="L132" i="2" s="1"/>
  <c r="L133" i="2" s="1"/>
  <c r="G121" i="2"/>
  <c r="E121" i="2"/>
  <c r="D121" i="2"/>
  <c r="N118" i="2"/>
  <c r="M118" i="2"/>
  <c r="M129" i="2" s="1"/>
  <c r="L118" i="2"/>
  <c r="L129" i="2" s="1"/>
  <c r="K118" i="2"/>
  <c r="J118" i="2"/>
  <c r="J129" i="2" s="1"/>
  <c r="I118" i="2"/>
  <c r="I129" i="2" s="1"/>
  <c r="H118" i="2"/>
  <c r="H129" i="2" s="1"/>
  <c r="G118" i="2"/>
  <c r="F118" i="2"/>
  <c r="E118" i="2"/>
  <c r="E129" i="2" s="1"/>
  <c r="D118" i="2"/>
  <c r="D129" i="2" s="1"/>
  <c r="C118" i="2"/>
  <c r="B117" i="2"/>
  <c r="B116" i="2"/>
  <c r="B115" i="2"/>
  <c r="B114" i="2"/>
  <c r="B113" i="2"/>
  <c r="B112" i="2"/>
  <c r="B111" i="2"/>
  <c r="B110" i="2"/>
  <c r="B109" i="2"/>
  <c r="B118" i="2" s="1"/>
  <c r="B129" i="2" s="1"/>
  <c r="B108" i="2"/>
  <c r="B107" i="2"/>
  <c r="N104" i="2"/>
  <c r="N128" i="2" s="1"/>
  <c r="M104" i="2"/>
  <c r="M128" i="2" s="1"/>
  <c r="L104" i="2"/>
  <c r="L128" i="2" s="1"/>
  <c r="K104" i="2"/>
  <c r="K128" i="2" s="1"/>
  <c r="J104" i="2"/>
  <c r="J128" i="2" s="1"/>
  <c r="I104" i="2"/>
  <c r="I128" i="2" s="1"/>
  <c r="H104" i="2"/>
  <c r="G104" i="2"/>
  <c r="G128" i="2" s="1"/>
  <c r="F104" i="2"/>
  <c r="F128" i="2" s="1"/>
  <c r="E104" i="2"/>
  <c r="E128" i="2" s="1"/>
  <c r="D104" i="2"/>
  <c r="D128" i="2" s="1"/>
  <c r="C104" i="2"/>
  <c r="C128" i="2" s="1"/>
  <c r="B103" i="2"/>
  <c r="B102" i="2"/>
  <c r="B101" i="2"/>
  <c r="B100" i="2"/>
  <c r="B99" i="2"/>
  <c r="B98" i="2"/>
  <c r="B97" i="2"/>
  <c r="B96" i="2"/>
  <c r="B95" i="2"/>
  <c r="B104" i="2" s="1"/>
  <c r="B128" i="2" s="1"/>
  <c r="N92" i="2"/>
  <c r="M92" i="2"/>
  <c r="L92" i="2"/>
  <c r="L127" i="2" s="1"/>
  <c r="K92" i="2"/>
  <c r="K127" i="2" s="1"/>
  <c r="J92" i="2"/>
  <c r="J127" i="2" s="1"/>
  <c r="I92" i="2"/>
  <c r="H92" i="2"/>
  <c r="H127" i="2" s="1"/>
  <c r="G92" i="2"/>
  <c r="G127" i="2" s="1"/>
  <c r="F92" i="2"/>
  <c r="E92" i="2"/>
  <c r="D92" i="2"/>
  <c r="D127" i="2" s="1"/>
  <c r="C92" i="2"/>
  <c r="C127" i="2" s="1"/>
  <c r="B91" i="2"/>
  <c r="B90" i="2"/>
  <c r="B89" i="2"/>
  <c r="B88" i="2"/>
  <c r="B87" i="2"/>
  <c r="B86" i="2"/>
  <c r="B85" i="2"/>
  <c r="B84" i="2"/>
  <c r="B83" i="2"/>
  <c r="B82" i="2"/>
  <c r="B81" i="2"/>
  <c r="B92" i="2" s="1"/>
  <c r="B127" i="2" s="1"/>
  <c r="B80" i="2"/>
  <c r="B79" i="2"/>
  <c r="N76" i="2"/>
  <c r="M76" i="2"/>
  <c r="M126" i="2" s="1"/>
  <c r="L76" i="2"/>
  <c r="L126" i="2" s="1"/>
  <c r="K76" i="2"/>
  <c r="J76" i="2"/>
  <c r="I76" i="2"/>
  <c r="I126" i="2" s="1"/>
  <c r="H76" i="2"/>
  <c r="H126" i="2" s="1"/>
  <c r="G76" i="2"/>
  <c r="G126" i="2" s="1"/>
  <c r="F76" i="2"/>
  <c r="E76" i="2"/>
  <c r="E126" i="2" s="1"/>
  <c r="D76" i="2"/>
  <c r="D126" i="2" s="1"/>
  <c r="C76" i="2"/>
  <c r="B75" i="2"/>
  <c r="B74" i="2"/>
  <c r="B73" i="2"/>
  <c r="B72" i="2"/>
  <c r="B71" i="2"/>
  <c r="B70" i="2"/>
  <c r="B69" i="2"/>
  <c r="B68" i="2"/>
  <c r="B67" i="2"/>
  <c r="B76" i="2" s="1"/>
  <c r="B126" i="2" s="1"/>
  <c r="B66" i="2"/>
  <c r="B65" i="2"/>
  <c r="N62" i="2"/>
  <c r="N125" i="2" s="1"/>
  <c r="M62" i="2"/>
  <c r="M125" i="2" s="1"/>
  <c r="L62" i="2"/>
  <c r="L125" i="2" s="1"/>
  <c r="K62" i="2"/>
  <c r="J62" i="2"/>
  <c r="J125" i="2" s="1"/>
  <c r="I62" i="2"/>
  <c r="I125" i="2" s="1"/>
  <c r="H62" i="2"/>
  <c r="G62" i="2"/>
  <c r="F62" i="2"/>
  <c r="F125" i="2" s="1"/>
  <c r="E62" i="2"/>
  <c r="E125" i="2" s="1"/>
  <c r="D62" i="2"/>
  <c r="D125" i="2" s="1"/>
  <c r="C62" i="2"/>
  <c r="B61" i="2"/>
  <c r="B60" i="2"/>
  <c r="B59" i="2"/>
  <c r="B58" i="2"/>
  <c r="B57" i="2"/>
  <c r="B56" i="2"/>
  <c r="B62" i="2" s="1"/>
  <c r="B125" i="2" s="1"/>
  <c r="B55" i="2"/>
  <c r="N52" i="2"/>
  <c r="N124" i="2" s="1"/>
  <c r="M52" i="2"/>
  <c r="M124" i="2" s="1"/>
  <c r="L52" i="2"/>
  <c r="K52" i="2"/>
  <c r="K124" i="2" s="1"/>
  <c r="J52" i="2"/>
  <c r="J124" i="2" s="1"/>
  <c r="I52" i="2"/>
  <c r="I124" i="2" s="1"/>
  <c r="H52" i="2"/>
  <c r="H124" i="2" s="1"/>
  <c r="G52" i="2"/>
  <c r="G124" i="2" s="1"/>
  <c r="F52" i="2"/>
  <c r="F124" i="2" s="1"/>
  <c r="E52" i="2"/>
  <c r="E124" i="2" s="1"/>
  <c r="D52" i="2"/>
  <c r="C52" i="2"/>
  <c r="C124" i="2" s="1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52" i="2" s="1"/>
  <c r="B124" i="2" s="1"/>
  <c r="N31" i="2"/>
  <c r="N123" i="2" s="1"/>
  <c r="M31" i="2"/>
  <c r="M123" i="2" s="1"/>
  <c r="L31" i="2"/>
  <c r="L123" i="2" s="1"/>
  <c r="K31" i="2"/>
  <c r="K123" i="2" s="1"/>
  <c r="J31" i="2"/>
  <c r="I31" i="2"/>
  <c r="H31" i="2"/>
  <c r="H123" i="2" s="1"/>
  <c r="G31" i="2"/>
  <c r="G123" i="2" s="1"/>
  <c r="F31" i="2"/>
  <c r="F123" i="2" s="1"/>
  <c r="E31" i="2"/>
  <c r="E123" i="2" s="1"/>
  <c r="D31" i="2"/>
  <c r="D123" i="2" s="1"/>
  <c r="C31" i="2"/>
  <c r="C123" i="2" s="1"/>
  <c r="B30" i="2"/>
  <c r="B29" i="2"/>
  <c r="B28" i="2"/>
  <c r="B27" i="2"/>
  <c r="B26" i="2"/>
  <c r="B25" i="2"/>
  <c r="B24" i="2"/>
  <c r="B23" i="2"/>
  <c r="B31" i="2" s="1"/>
  <c r="B123" i="2" s="1"/>
  <c r="N20" i="2"/>
  <c r="M20" i="2"/>
  <c r="M122" i="2" s="1"/>
  <c r="M132" i="2" s="1"/>
  <c r="M133" i="2" s="1"/>
  <c r="L20" i="2"/>
  <c r="L122" i="2" s="1"/>
  <c r="K20" i="2"/>
  <c r="K122" i="2" s="1"/>
  <c r="J20" i="2"/>
  <c r="J122" i="2" s="1"/>
  <c r="I20" i="2"/>
  <c r="I122" i="2" s="1"/>
  <c r="H20" i="2"/>
  <c r="H122" i="2" s="1"/>
  <c r="G20" i="2"/>
  <c r="F20" i="2"/>
  <c r="E20" i="2"/>
  <c r="E122" i="2" s="1"/>
  <c r="E132" i="2" s="1"/>
  <c r="E133" i="2" s="1"/>
  <c r="D20" i="2"/>
  <c r="D122" i="2" s="1"/>
  <c r="C20" i="2"/>
  <c r="C122" i="2" s="1"/>
  <c r="B19" i="2"/>
  <c r="B18" i="2"/>
  <c r="B17" i="2"/>
  <c r="B16" i="2"/>
  <c r="B15" i="2"/>
  <c r="B14" i="2"/>
  <c r="B13" i="2"/>
  <c r="B12" i="2"/>
  <c r="B11" i="2"/>
  <c r="B20" i="2" s="1"/>
  <c r="B122" i="2" s="1"/>
  <c r="B10" i="2"/>
  <c r="N7" i="2"/>
  <c r="N121" i="2" s="1"/>
  <c r="M7" i="2"/>
  <c r="L7" i="2"/>
  <c r="K7" i="2"/>
  <c r="K121" i="2" s="1"/>
  <c r="J7" i="2"/>
  <c r="J121" i="2" s="1"/>
  <c r="I7" i="2"/>
  <c r="I121" i="2" s="1"/>
  <c r="I132" i="2" s="1"/>
  <c r="I133" i="2" s="1"/>
  <c r="H7" i="2"/>
  <c r="H121" i="2" s="1"/>
  <c r="H132" i="2" s="1"/>
  <c r="H133" i="2" s="1"/>
  <c r="G7" i="2"/>
  <c r="F7" i="2"/>
  <c r="F121" i="2" s="1"/>
  <c r="E7" i="2"/>
  <c r="D7" i="2"/>
  <c r="C7" i="2"/>
  <c r="C121" i="2" s="1"/>
  <c r="B6" i="2"/>
  <c r="B5" i="2"/>
  <c r="B4" i="2"/>
  <c r="B3" i="2"/>
  <c r="B7" i="2" s="1"/>
  <c r="B121" i="2" s="1"/>
  <c r="N21" i="1"/>
  <c r="O19" i="1"/>
  <c r="N19" i="1"/>
  <c r="M19" i="1"/>
  <c r="L19" i="1"/>
  <c r="K19" i="1"/>
  <c r="J19" i="1"/>
  <c r="I19" i="1"/>
  <c r="H19" i="1"/>
  <c r="G19" i="1"/>
  <c r="F19" i="1"/>
  <c r="E19" i="1"/>
  <c r="D19" i="1"/>
  <c r="C18" i="1"/>
  <c r="C17" i="1"/>
  <c r="C16" i="1"/>
  <c r="C15" i="1"/>
  <c r="C19" i="1" s="1"/>
  <c r="O13" i="1"/>
  <c r="O21" i="1" s="1"/>
  <c r="N13" i="1"/>
  <c r="M13" i="1"/>
  <c r="M21" i="1" s="1"/>
  <c r="L13" i="1"/>
  <c r="L21" i="1" s="1"/>
  <c r="K13" i="1"/>
  <c r="K21" i="1" s="1"/>
  <c r="J13" i="1"/>
  <c r="J21" i="1" s="1"/>
  <c r="I13" i="1"/>
  <c r="I21" i="1" s="1"/>
  <c r="H13" i="1"/>
  <c r="H21" i="1" s="1"/>
  <c r="G13" i="1"/>
  <c r="G21" i="1" s="1"/>
  <c r="F13" i="1"/>
  <c r="F21" i="1" s="1"/>
  <c r="E13" i="1"/>
  <c r="E21" i="1" s="1"/>
  <c r="D13" i="1"/>
  <c r="D21" i="1" s="1"/>
  <c r="C11" i="1"/>
  <c r="C10" i="1"/>
  <c r="C7" i="1"/>
  <c r="C6" i="1"/>
  <c r="C5" i="1"/>
  <c r="C4" i="1"/>
  <c r="C13" i="1" l="1"/>
  <c r="C21" i="1" s="1"/>
  <c r="G132" i="2"/>
  <c r="G133" i="2" s="1"/>
  <c r="K132" i="2"/>
  <c r="K133" i="2" s="1"/>
  <c r="J132" i="2"/>
  <c r="J133" i="2" s="1"/>
  <c r="C132" i="2"/>
  <c r="C133" i="2" s="1"/>
  <c r="F132" i="2"/>
  <c r="F133" i="2" s="1"/>
  <c r="D132" i="2"/>
  <c r="D133" i="2" s="1"/>
  <c r="N132" i="2"/>
  <c r="N133" i="2" s="1"/>
  <c r="B132" i="2"/>
  <c r="B133" i="2"/>
  <c r="P13" i="1"/>
</calcChain>
</file>

<file path=xl/sharedStrings.xml><?xml version="1.0" encoding="utf-8"?>
<sst xmlns="http://schemas.openxmlformats.org/spreadsheetml/2006/main" count="123" uniqueCount="89">
  <si>
    <t>รายละเอียด</t>
  </si>
  <si>
    <t>รายปี</t>
  </si>
  <si>
    <t>Jan</t>
  </si>
  <si>
    <t>Feb</t>
  </si>
  <si>
    <t>Mar</t>
  </si>
  <si>
    <t>Apr</t>
  </si>
  <si>
    <t>May</t>
  </si>
  <si>
    <t>June</t>
  </si>
  <si>
    <t>July</t>
  </si>
  <si>
    <t>August</t>
  </si>
  <si>
    <t>Sep</t>
  </si>
  <si>
    <t>Oct</t>
  </si>
  <si>
    <t>Nov</t>
  </si>
  <si>
    <t>Dec</t>
  </si>
  <si>
    <t>40(1)</t>
  </si>
  <si>
    <t>40(2)</t>
  </si>
  <si>
    <t>40(6)</t>
  </si>
  <si>
    <t>40(8)</t>
  </si>
  <si>
    <t>รายได้อื่นๆ</t>
  </si>
  <si>
    <t>Total</t>
  </si>
  <si>
    <t>Tax#1</t>
  </si>
  <si>
    <t>Tax#2</t>
  </si>
  <si>
    <t>Others</t>
  </si>
  <si>
    <t>Ending Total Income</t>
  </si>
  <si>
    <t>ภาษี</t>
  </si>
  <si>
    <t>รวม</t>
  </si>
  <si>
    <t>งาน</t>
  </si>
  <si>
    <t>Google Ads</t>
  </si>
  <si>
    <t>พาหนะ/เดินทาง</t>
  </si>
  <si>
    <t>น้ำมัน</t>
  </si>
  <si>
    <t>ทางด่วน</t>
  </si>
  <si>
    <t>ค่ารถประจำทาง</t>
  </si>
  <si>
    <t>ค่าจอดรถ</t>
  </si>
  <si>
    <t>ค่าเช็คระยะ</t>
  </si>
  <si>
    <t>ต่อภาษีรถ</t>
  </si>
  <si>
    <t>ล้อรถ</t>
  </si>
  <si>
    <t>ล้างรถ</t>
  </si>
  <si>
    <t>คชจ. ส่วนตัว</t>
  </si>
  <si>
    <t>ค่าน้ำ</t>
  </si>
  <si>
    <t>ค่าไฟ</t>
  </si>
  <si>
    <t>Gadgets</t>
  </si>
  <si>
    <t>Dessert</t>
  </si>
  <si>
    <t>ค่าโทรศัพท์ฟลุค</t>
  </si>
  <si>
    <t>อาหาร</t>
  </si>
  <si>
    <t>หาหมอ</t>
  </si>
  <si>
    <t>เสื้อผ้า/กระเป๋า</t>
  </si>
  <si>
    <t>ท่องเที่ยว</t>
  </si>
  <si>
    <t>เลี้ยงลูกค้า</t>
  </si>
  <si>
    <t>เครื่องสำอางค์</t>
  </si>
  <si>
    <t>ส่งไปรษณีย์</t>
  </si>
  <si>
    <t>Apps and Games</t>
  </si>
  <si>
    <t>Books</t>
  </si>
  <si>
    <t>ของฝากลูกค้า</t>
  </si>
  <si>
    <t>กาแฟ</t>
  </si>
  <si>
    <t>Internet</t>
  </si>
  <si>
    <t>อื่นๆ(เทศกาล)</t>
  </si>
  <si>
    <t>Credit Card</t>
  </si>
  <si>
    <t>K. Bank</t>
  </si>
  <si>
    <t>Central Card</t>
  </si>
  <si>
    <t>BBL Card</t>
  </si>
  <si>
    <t>SCB</t>
  </si>
  <si>
    <t>สันทนาการ</t>
  </si>
  <si>
    <t>Concerts and stuff</t>
  </si>
  <si>
    <t>ตีแบต</t>
  </si>
  <si>
    <t>Shopping</t>
  </si>
  <si>
    <t>งานเลี้ยง</t>
  </si>
  <si>
    <t>กินข้าวครอบครัว</t>
  </si>
  <si>
    <t>ค่าการศึกษา</t>
  </si>
  <si>
    <t>Website</t>
  </si>
  <si>
    <t>ค่าสมัครเรียน</t>
  </si>
  <si>
    <t>อุปกรณ์บ้าน/สนง</t>
  </si>
  <si>
    <t>ไปรษณีย์</t>
  </si>
  <si>
    <t>หมึกพิมพ์</t>
  </si>
  <si>
    <t>อื่นๆ</t>
  </si>
  <si>
    <t>อุปกรณ์รถ</t>
  </si>
  <si>
    <t>ปฏิทินตั้งโต๊ะ</t>
  </si>
  <si>
    <t>ต่อ license</t>
  </si>
  <si>
    <t>ค่าเรียนอื่นๆ</t>
  </si>
  <si>
    <t>ผ่อนชำระ</t>
  </si>
  <si>
    <t>ผ่อนรถ</t>
  </si>
  <si>
    <t>ลงทุน</t>
  </si>
  <si>
    <t>Mutual Funds</t>
  </si>
  <si>
    <t>หุ้น</t>
  </si>
  <si>
    <t>Cryptocurrency</t>
  </si>
  <si>
    <t>SUMMARY (by category)</t>
  </si>
  <si>
    <t>SUMMARY (All)</t>
  </si>
  <si>
    <t>Total Income</t>
  </si>
  <si>
    <t>Total Expense</t>
  </si>
  <si>
    <t>Ending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</si>
</sst>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;#,##0"/>
    <numFmt numFmtId="165" formatCode="&quot; &quot;* #,##0&quot; &quot;;&quot; &quot;* \(#,##0\);&quot; &quot;* &quot;-&quot;??&quot; &quot;"/>
    <numFmt numFmtId="166" formatCode="mmmm"/>
    <numFmt numFmtId="167" formatCode="&quot; &quot;* #,##0&quot; &quot;;&quot; &quot;* \(#,##0\);&quot; &quot;* &quot;- &quot;"/>
  </numFmts>
  <fonts count="6" x14ac:knownFonts="1">
    <font>
      <sz val="10"/>
      <color indexed="8"/>
      <name val="Arial"/>
    </font>
    <font>
      <b/>
      <sz val="14"/>
      <color indexed="8"/>
      <name val="TH Sarabun New"/>
    </font>
    <font>
      <sz val="14"/>
      <color indexed="8"/>
      <name val="TH Sarabun New"/>
    </font>
    <font>
      <sz val="14"/>
      <color indexed="12"/>
      <name val="TH Sarabun New"/>
    </font>
    <font>
      <b/>
      <sz val="22"/>
      <color indexed="9"/>
      <name val="TH Sarabun New"/>
    </font>
    <font>
      <b/>
      <sz val="14"/>
      <color indexed="12"/>
      <name val="TH Sarabun New"/>
    </font>
  </fonts>
  <fills count="1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27"/>
        <bgColor auto="1"/>
      </patternFill>
    </fill>
    <fill>
      <patternFill patternType="solid">
        <fgColor indexed="28"/>
        <bgColor auto="1"/>
      </patternFill>
    </fill>
    <fill>
      <patternFill patternType="solid">
        <fgColor indexed="29"/>
        <bgColor auto="1"/>
      </patternFill>
    </fill>
    <fill>
      <patternFill patternType="solid">
        <fgColor indexed="8"/>
        <bgColor auto="1"/>
      </patternFill>
    </fill>
  </fills>
  <borders count="4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5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49" fontId="0" fillId="3" borderId="5" xfId="0" applyNumberFormat="1" applyFont="1" applyFill="1" applyBorder="1" applyAlignment="1">
      <alignment vertical="center"/>
    </xf>
    <xf numFmtId="49" fontId="0" fillId="3" borderId="6" xfId="0" applyNumberFormat="1" applyFont="1" applyFill="1" applyBorder="1" applyAlignment="1">
      <alignment vertical="center"/>
    </xf>
    <xf numFmtId="49" fontId="0" fillId="3" borderId="7" xfId="0" applyNumberFormat="1" applyFont="1" applyFill="1" applyBorder="1" applyAlignment="1">
      <alignment vertical="center"/>
    </xf>
    <xf numFmtId="49" fontId="0" fillId="3" borderId="8" xfId="0" applyNumberFormat="1" applyFont="1" applyFill="1" applyBorder="1" applyAlignment="1">
      <alignment vertical="center"/>
    </xf>
    <xf numFmtId="164" fontId="0" fillId="2" borderId="9" xfId="0" applyNumberFormat="1" applyFont="1" applyFill="1" applyBorder="1" applyAlignment="1">
      <alignment vertical="center"/>
    </xf>
    <xf numFmtId="0" fontId="0" fillId="3" borderId="11" xfId="0" applyFont="1" applyFill="1" applyBorder="1" applyAlignment="1">
      <alignment vertical="center"/>
    </xf>
    <xf numFmtId="164" fontId="1" fillId="3" borderId="12" xfId="0" applyNumberFormat="1" applyFont="1" applyFill="1" applyBorder="1" applyAlignment="1">
      <alignment vertical="center"/>
    </xf>
    <xf numFmtId="164" fontId="1" fillId="3" borderId="13" xfId="0" applyNumberFormat="1" applyFont="1" applyFill="1" applyBorder="1" applyAlignment="1">
      <alignment vertical="center"/>
    </xf>
    <xf numFmtId="49" fontId="1" fillId="2" borderId="14" xfId="0" applyNumberFormat="1" applyFont="1" applyFill="1" applyBorder="1" applyAlignment="1">
      <alignment horizontal="left" vertical="center"/>
    </xf>
    <xf numFmtId="165" fontId="2" fillId="4" borderId="15" xfId="0" applyNumberFormat="1" applyFont="1" applyFill="1" applyBorder="1" applyAlignment="1">
      <alignment vertical="center"/>
    </xf>
    <xf numFmtId="3" fontId="1" fillId="2" borderId="12" xfId="0" applyNumberFormat="1" applyFont="1" applyFill="1" applyBorder="1" applyAlignment="1">
      <alignment vertical="center"/>
    </xf>
    <xf numFmtId="3" fontId="1" fillId="2" borderId="13" xfId="0" applyNumberFormat="1" applyFont="1" applyFill="1" applyBorder="1" applyAlignment="1">
      <alignment vertical="center"/>
    </xf>
    <xf numFmtId="165" fontId="2" fillId="4" borderId="14" xfId="0" applyNumberFormat="1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3" fontId="1" fillId="2" borderId="21" xfId="0" applyNumberFormat="1" applyFont="1" applyFill="1" applyBorder="1" applyAlignment="1">
      <alignment vertical="center"/>
    </xf>
    <xf numFmtId="3" fontId="1" fillId="2" borderId="22" xfId="0" applyNumberFormat="1" applyFont="1" applyFill="1" applyBorder="1" applyAlignment="1">
      <alignment vertical="center"/>
    </xf>
    <xf numFmtId="49" fontId="0" fillId="5" borderId="5" xfId="0" applyNumberFormat="1" applyFont="1" applyFill="1" applyBorder="1" applyAlignment="1">
      <alignment vertical="center"/>
    </xf>
    <xf numFmtId="165" fontId="1" fillId="5" borderId="5" xfId="0" applyNumberFormat="1" applyFont="1" applyFill="1" applyBorder="1" applyAlignment="1">
      <alignment vertical="center"/>
    </xf>
    <xf numFmtId="165" fontId="0" fillId="2" borderId="9" xfId="0" applyNumberFormat="1" applyFont="1" applyFill="1" applyBorder="1" applyAlignment="1">
      <alignment vertical="center"/>
    </xf>
    <xf numFmtId="164" fontId="0" fillId="2" borderId="23" xfId="0" applyNumberFormat="1" applyFont="1" applyFill="1" applyBorder="1" applyAlignment="1">
      <alignment vertical="center"/>
    </xf>
    <xf numFmtId="165" fontId="2" fillId="2" borderId="23" xfId="0" applyNumberFormat="1" applyFont="1" applyFill="1" applyBorder="1" applyAlignment="1">
      <alignment vertical="center"/>
    </xf>
    <xf numFmtId="49" fontId="1" fillId="2" borderId="15" xfId="0" applyNumberFormat="1" applyFont="1" applyFill="1" applyBorder="1" applyAlignment="1">
      <alignment horizontal="left" vertical="center"/>
    </xf>
    <xf numFmtId="165" fontId="2" fillId="2" borderId="6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vertical="center"/>
    </xf>
    <xf numFmtId="165" fontId="3" fillId="2" borderId="7" xfId="0" applyNumberFormat="1" applyFont="1" applyFill="1" applyBorder="1" applyAlignment="1">
      <alignment vertical="center"/>
    </xf>
    <xf numFmtId="165" fontId="2" fillId="2" borderId="8" xfId="0" applyNumberFormat="1" applyFont="1" applyFill="1" applyBorder="1" applyAlignment="1">
      <alignment vertical="center"/>
    </xf>
    <xf numFmtId="165" fontId="2" fillId="2" borderId="24" xfId="0" applyNumberFormat="1" applyFont="1" applyFill="1" applyBorder="1" applyAlignment="1">
      <alignment vertical="center"/>
    </xf>
    <xf numFmtId="165" fontId="2" fillId="2" borderId="12" xfId="0" applyNumberFormat="1" applyFont="1" applyFill="1" applyBorder="1" applyAlignment="1">
      <alignment vertical="center"/>
    </xf>
    <xf numFmtId="165" fontId="2" fillId="2" borderId="13" xfId="0" applyNumberFormat="1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horizontal="left" vertical="center"/>
    </xf>
    <xf numFmtId="165" fontId="2" fillId="4" borderId="19" xfId="0" applyNumberFormat="1" applyFont="1" applyFill="1" applyBorder="1" applyAlignment="1">
      <alignment vertical="center"/>
    </xf>
    <xf numFmtId="165" fontId="2" fillId="2" borderId="20" xfId="0" applyNumberFormat="1" applyFont="1" applyFill="1" applyBorder="1" applyAlignment="1">
      <alignment vertical="center"/>
    </xf>
    <xf numFmtId="165" fontId="2" fillId="2" borderId="21" xfId="0" applyNumberFormat="1" applyFont="1" applyFill="1" applyBorder="1" applyAlignment="1">
      <alignment vertical="center"/>
    </xf>
    <xf numFmtId="165" fontId="2" fillId="2" borderId="22" xfId="0" applyNumberFormat="1" applyFont="1" applyFill="1" applyBorder="1" applyAlignment="1">
      <alignment vertical="center"/>
    </xf>
    <xf numFmtId="49" fontId="0" fillId="6" borderId="5" xfId="0" applyNumberFormat="1" applyFont="1" applyFill="1" applyBorder="1" applyAlignment="1">
      <alignment vertical="center"/>
    </xf>
    <xf numFmtId="165" fontId="1" fillId="6" borderId="5" xfId="0" applyNumberFormat="1" applyFont="1" applyFill="1" applyBorder="1" applyAlignment="1">
      <alignment vertical="center"/>
    </xf>
    <xf numFmtId="164" fontId="1" fillId="2" borderId="23" xfId="0" applyNumberFormat="1" applyFont="1" applyFill="1" applyBorder="1" applyAlignment="1">
      <alignment horizontal="right" vertical="center"/>
    </xf>
    <xf numFmtId="49" fontId="0" fillId="7" borderId="5" xfId="0" applyNumberFormat="1" applyFont="1" applyFill="1" applyBorder="1" applyAlignment="1">
      <alignment vertical="center"/>
    </xf>
    <xf numFmtId="164" fontId="1" fillId="7" borderId="5" xfId="0" applyNumberFormat="1" applyFont="1" applyFill="1" applyBorder="1" applyAlignment="1">
      <alignment vertical="center"/>
    </xf>
    <xf numFmtId="164" fontId="2" fillId="2" borderId="25" xfId="0" applyNumberFormat="1" applyFont="1" applyFill="1" applyBorder="1" applyAlignment="1">
      <alignment vertical="center"/>
    </xf>
    <xf numFmtId="164" fontId="2" fillId="8" borderId="5" xfId="0" applyNumberFormat="1" applyFont="1" applyFill="1" applyBorder="1" applyAlignment="1">
      <alignment vertical="center"/>
    </xf>
    <xf numFmtId="0" fontId="0" fillId="2" borderId="26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/>
    <xf numFmtId="49" fontId="1" fillId="3" borderId="5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/>
    </xf>
    <xf numFmtId="166" fontId="1" fillId="3" borderId="27" xfId="0" applyNumberFormat="1" applyFont="1" applyFill="1" applyBorder="1" applyAlignment="1">
      <alignment horizontal="center" vertical="center"/>
    </xf>
    <xf numFmtId="166" fontId="1" fillId="3" borderId="28" xfId="0" applyNumberFormat="1" applyFont="1" applyFill="1" applyBorder="1" applyAlignment="1">
      <alignment horizontal="center" vertical="center"/>
    </xf>
    <xf numFmtId="49" fontId="1" fillId="9" borderId="29" xfId="0" applyNumberFormat="1" applyFont="1" applyFill="1" applyBorder="1" applyAlignment="1">
      <alignment horizontal="center" vertical="center"/>
    </xf>
    <xf numFmtId="0" fontId="1" fillId="10" borderId="15" xfId="0" applyFont="1" applyFill="1" applyBorder="1" applyAlignment="1">
      <alignment horizontal="left"/>
    </xf>
    <xf numFmtId="165" fontId="1" fillId="4" borderId="5" xfId="0" applyNumberFormat="1" applyFont="1" applyFill="1" applyBorder="1" applyAlignment="1">
      <alignment horizontal="center" vertical="center"/>
    </xf>
    <xf numFmtId="165" fontId="2" fillId="2" borderId="6" xfId="0" applyNumberFormat="1" applyFont="1" applyFill="1" applyBorder="1" applyAlignment="1">
      <alignment horizontal="center" vertical="center"/>
    </xf>
    <xf numFmtId="165" fontId="2" fillId="2" borderId="7" xfId="0" applyNumberFormat="1" applyFont="1" applyFill="1" applyBorder="1" applyAlignment="1">
      <alignment horizontal="center" vertical="center"/>
    </xf>
    <xf numFmtId="165" fontId="2" fillId="2" borderId="8" xfId="0" applyNumberFormat="1" applyFont="1" applyFill="1" applyBorder="1" applyAlignment="1">
      <alignment horizontal="center" vertical="center"/>
    </xf>
    <xf numFmtId="164" fontId="1" fillId="10" borderId="14" xfId="0" applyNumberFormat="1" applyFont="1" applyFill="1" applyBorder="1" applyAlignment="1">
      <alignment horizontal="left"/>
    </xf>
    <xf numFmtId="165" fontId="2" fillId="2" borderId="24" xfId="0" applyNumberFormat="1" applyFont="1" applyFill="1" applyBorder="1" applyAlignment="1">
      <alignment horizontal="center" vertical="center"/>
    </xf>
    <xf numFmtId="165" fontId="2" fillId="2" borderId="12" xfId="0" applyNumberFormat="1" applyFont="1" applyFill="1" applyBorder="1" applyAlignment="1">
      <alignment horizontal="center" vertical="center"/>
    </xf>
    <xf numFmtId="165" fontId="2" fillId="2" borderId="13" xfId="0" applyNumberFormat="1" applyFont="1" applyFill="1" applyBorder="1" applyAlignment="1">
      <alignment horizontal="center" vertical="center"/>
    </xf>
    <xf numFmtId="0" fontId="0" fillId="10" borderId="14" xfId="0" applyFont="1" applyFill="1" applyBorder="1" applyAlignment="1"/>
    <xf numFmtId="164" fontId="1" fillId="10" borderId="19" xfId="0" applyNumberFormat="1" applyFont="1" applyFill="1" applyBorder="1" applyAlignment="1">
      <alignment horizontal="left"/>
    </xf>
    <xf numFmtId="165" fontId="2" fillId="2" borderId="20" xfId="0" applyNumberFormat="1" applyFont="1" applyFill="1" applyBorder="1" applyAlignment="1">
      <alignment horizontal="center" vertical="center"/>
    </xf>
    <xf numFmtId="165" fontId="2" fillId="2" borderId="21" xfId="0" applyNumberFormat="1" applyFont="1" applyFill="1" applyBorder="1" applyAlignment="1">
      <alignment horizontal="center" vertical="center"/>
    </xf>
    <xf numFmtId="165" fontId="2" fillId="2" borderId="22" xfId="0" applyNumberFormat="1" applyFont="1" applyFill="1" applyBorder="1" applyAlignment="1">
      <alignment horizontal="center" vertical="center"/>
    </xf>
    <xf numFmtId="49" fontId="1" fillId="9" borderId="5" xfId="0" applyNumberFormat="1" applyFont="1" applyFill="1" applyBorder="1" applyAlignment="1">
      <alignment horizontal="center" vertical="center"/>
    </xf>
    <xf numFmtId="165" fontId="1" fillId="9" borderId="5" xfId="0" applyNumberFormat="1" applyFont="1" applyFill="1" applyBorder="1" applyAlignment="1">
      <alignment horizontal="center" vertical="center"/>
    </xf>
    <xf numFmtId="165" fontId="2" fillId="9" borderId="11" xfId="0" applyNumberFormat="1" applyFont="1" applyFill="1" applyBorder="1" applyAlignment="1">
      <alignment horizontal="center" vertical="center"/>
    </xf>
    <xf numFmtId="165" fontId="2" fillId="9" borderId="27" xfId="0" applyNumberFormat="1" applyFont="1" applyFill="1" applyBorder="1" applyAlignment="1">
      <alignment horizontal="center" vertical="center"/>
    </xf>
    <xf numFmtId="165" fontId="2" fillId="9" borderId="28" xfId="0" applyNumberFormat="1" applyFont="1" applyFill="1" applyBorder="1" applyAlignment="1">
      <alignment horizontal="center" vertical="center"/>
    </xf>
    <xf numFmtId="164" fontId="1" fillId="10" borderId="23" xfId="0" applyNumberFormat="1" applyFont="1" applyFill="1" applyBorder="1" applyAlignment="1">
      <alignment horizontal="center"/>
    </xf>
    <xf numFmtId="165" fontId="1" fillId="2" borderId="23" xfId="0" applyNumberFormat="1" applyFont="1" applyFill="1" applyBorder="1" applyAlignment="1">
      <alignment horizontal="center" vertical="center"/>
    </xf>
    <xf numFmtId="165" fontId="2" fillId="2" borderId="23" xfId="0" applyNumberFormat="1" applyFont="1" applyFill="1" applyBorder="1" applyAlignment="1">
      <alignment horizontal="center" vertical="center"/>
    </xf>
    <xf numFmtId="49" fontId="1" fillId="11" borderId="29" xfId="0" applyNumberFormat="1" applyFont="1" applyFill="1" applyBorder="1" applyAlignment="1">
      <alignment horizontal="center" vertical="center"/>
    </xf>
    <xf numFmtId="49" fontId="1" fillId="10" borderId="15" xfId="0" applyNumberFormat="1" applyFont="1" applyFill="1" applyBorder="1" applyAlignment="1">
      <alignment horizontal="left"/>
    </xf>
    <xf numFmtId="0" fontId="1" fillId="10" borderId="14" xfId="0" applyFont="1" applyFill="1" applyBorder="1" applyAlignment="1">
      <alignment horizontal="left"/>
    </xf>
    <xf numFmtId="0" fontId="0" fillId="2" borderId="12" xfId="0" applyFont="1" applyFill="1" applyBorder="1" applyAlignment="1">
      <alignment vertical="center"/>
    </xf>
    <xf numFmtId="165" fontId="1" fillId="4" borderId="15" xfId="0" applyNumberFormat="1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vertical="center"/>
    </xf>
    <xf numFmtId="165" fontId="1" fillId="4" borderId="19" xfId="0" applyNumberFormat="1" applyFont="1" applyFill="1" applyBorder="1" applyAlignment="1">
      <alignment horizontal="center" vertical="center"/>
    </xf>
    <xf numFmtId="0" fontId="1" fillId="10" borderId="19" xfId="0" applyFont="1" applyFill="1" applyBorder="1" applyAlignment="1">
      <alignment horizontal="left"/>
    </xf>
    <xf numFmtId="49" fontId="1" fillId="11" borderId="5" xfId="0" applyNumberFormat="1" applyFont="1" applyFill="1" applyBorder="1" applyAlignment="1">
      <alignment horizontal="center" vertical="center"/>
    </xf>
    <xf numFmtId="165" fontId="1" fillId="11" borderId="5" xfId="0" applyNumberFormat="1" applyFont="1" applyFill="1" applyBorder="1" applyAlignment="1">
      <alignment horizontal="center" vertical="center"/>
    </xf>
    <xf numFmtId="165" fontId="2" fillId="11" borderId="11" xfId="0" applyNumberFormat="1" applyFont="1" applyFill="1" applyBorder="1" applyAlignment="1">
      <alignment horizontal="center" vertical="center"/>
    </xf>
    <xf numFmtId="165" fontId="2" fillId="11" borderId="27" xfId="0" applyNumberFormat="1" applyFont="1" applyFill="1" applyBorder="1" applyAlignment="1">
      <alignment horizontal="center" vertical="center"/>
    </xf>
    <xf numFmtId="165" fontId="2" fillId="11" borderId="28" xfId="0" applyNumberFormat="1" applyFont="1" applyFill="1" applyBorder="1" applyAlignment="1">
      <alignment horizontal="center" vertical="center"/>
    </xf>
    <xf numFmtId="49" fontId="1" fillId="5" borderId="29" xfId="0" applyNumberFormat="1" applyFont="1" applyFill="1" applyBorder="1" applyAlignment="1">
      <alignment horizontal="center" vertical="center"/>
    </xf>
    <xf numFmtId="49" fontId="1" fillId="10" borderId="14" xfId="0" applyNumberFormat="1" applyFont="1" applyFill="1" applyBorder="1" applyAlignment="1">
      <alignment horizontal="left"/>
    </xf>
    <xf numFmtId="49" fontId="1" fillId="10" borderId="19" xfId="0" applyNumberFormat="1" applyFont="1" applyFill="1" applyBorder="1" applyAlignment="1">
      <alignment horizontal="left"/>
    </xf>
    <xf numFmtId="165" fontId="2" fillId="2" borderId="27" xfId="0" applyNumberFormat="1" applyFont="1" applyFill="1" applyBorder="1" applyAlignment="1">
      <alignment horizontal="center" vertical="center"/>
    </xf>
    <xf numFmtId="49" fontId="1" fillId="5" borderId="5" xfId="0" applyNumberFormat="1" applyFont="1" applyFill="1" applyBorder="1" applyAlignment="1">
      <alignment horizontal="center" vertical="center"/>
    </xf>
    <xf numFmtId="165" fontId="1" fillId="5" borderId="11" xfId="0" applyNumberFormat="1" applyFont="1" applyFill="1" applyBorder="1" applyAlignment="1">
      <alignment horizontal="center" vertical="center"/>
    </xf>
    <xf numFmtId="165" fontId="2" fillId="5" borderId="27" xfId="0" applyNumberFormat="1" applyFont="1" applyFill="1" applyBorder="1" applyAlignment="1">
      <alignment horizontal="center" vertical="center"/>
    </xf>
    <xf numFmtId="165" fontId="2" fillId="5" borderId="28" xfId="0" applyNumberFormat="1" applyFont="1" applyFill="1" applyBorder="1" applyAlignment="1">
      <alignment horizontal="center" vertical="center"/>
    </xf>
    <xf numFmtId="49" fontId="1" fillId="12" borderId="29" xfId="0" applyNumberFormat="1" applyFont="1" applyFill="1" applyBorder="1" applyAlignment="1">
      <alignment horizontal="center" vertical="center"/>
    </xf>
    <xf numFmtId="165" fontId="1" fillId="4" borderId="11" xfId="0" applyNumberFormat="1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2" borderId="34" xfId="0" applyFont="1" applyFill="1" applyBorder="1" applyAlignment="1">
      <alignment vertical="center"/>
    </xf>
    <xf numFmtId="0" fontId="0" fillId="2" borderId="35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49" fontId="1" fillId="12" borderId="5" xfId="0" applyNumberFormat="1" applyFont="1" applyFill="1" applyBorder="1" applyAlignment="1">
      <alignment horizontal="center" vertical="center"/>
    </xf>
    <xf numFmtId="165" fontId="1" fillId="12" borderId="5" xfId="0" applyNumberFormat="1" applyFont="1" applyFill="1" applyBorder="1" applyAlignment="1">
      <alignment horizontal="center" vertical="center"/>
    </xf>
    <xf numFmtId="165" fontId="2" fillId="12" borderId="11" xfId="0" applyNumberFormat="1" applyFont="1" applyFill="1" applyBorder="1" applyAlignment="1">
      <alignment horizontal="center" vertical="center"/>
    </xf>
    <xf numFmtId="165" fontId="2" fillId="12" borderId="27" xfId="0" applyNumberFormat="1" applyFont="1" applyFill="1" applyBorder="1" applyAlignment="1">
      <alignment horizontal="center" vertical="center"/>
    </xf>
    <xf numFmtId="165" fontId="2" fillId="12" borderId="28" xfId="0" applyNumberFormat="1" applyFont="1" applyFill="1" applyBorder="1" applyAlignment="1">
      <alignment horizontal="center" vertical="center"/>
    </xf>
    <xf numFmtId="49" fontId="1" fillId="13" borderId="29" xfId="0" applyNumberFormat="1" applyFont="1" applyFill="1" applyBorder="1" applyAlignment="1">
      <alignment horizontal="center" vertical="center"/>
    </xf>
    <xf numFmtId="4" fontId="0" fillId="2" borderId="32" xfId="0" applyNumberFormat="1" applyFont="1" applyFill="1" applyBorder="1" applyAlignment="1">
      <alignment vertical="center"/>
    </xf>
    <xf numFmtId="165" fontId="0" fillId="2" borderId="35" xfId="0" applyNumberFormat="1" applyFont="1" applyFill="1" applyBorder="1" applyAlignment="1">
      <alignment vertical="center"/>
    </xf>
    <xf numFmtId="49" fontId="1" fillId="13" borderId="5" xfId="0" applyNumberFormat="1" applyFont="1" applyFill="1" applyBorder="1" applyAlignment="1">
      <alignment horizontal="center" vertical="center"/>
    </xf>
    <xf numFmtId="165" fontId="1" fillId="13" borderId="5" xfId="0" applyNumberFormat="1" applyFont="1" applyFill="1" applyBorder="1" applyAlignment="1">
      <alignment horizontal="center" vertical="center"/>
    </xf>
    <xf numFmtId="165" fontId="2" fillId="13" borderId="11" xfId="0" applyNumberFormat="1" applyFont="1" applyFill="1" applyBorder="1" applyAlignment="1">
      <alignment horizontal="center" vertical="center"/>
    </xf>
    <xf numFmtId="165" fontId="2" fillId="13" borderId="27" xfId="0" applyNumberFormat="1" applyFont="1" applyFill="1" applyBorder="1" applyAlignment="1">
      <alignment horizontal="center" vertical="center"/>
    </xf>
    <xf numFmtId="165" fontId="2" fillId="13" borderId="28" xfId="0" applyNumberFormat="1" applyFont="1" applyFill="1" applyBorder="1" applyAlignment="1">
      <alignment horizontal="center" vertical="center"/>
    </xf>
    <xf numFmtId="49" fontId="1" fillId="14" borderId="29" xfId="0" applyNumberFormat="1" applyFont="1" applyFill="1" applyBorder="1" applyAlignment="1">
      <alignment horizontal="center" vertical="center"/>
    </xf>
    <xf numFmtId="165" fontId="1" fillId="4" borderId="14" xfId="0" applyNumberFormat="1" applyFont="1" applyFill="1" applyBorder="1" applyAlignment="1">
      <alignment horizontal="center" vertical="center"/>
    </xf>
    <xf numFmtId="49" fontId="1" fillId="10" borderId="37" xfId="0" applyNumberFormat="1" applyFont="1" applyFill="1" applyBorder="1" applyAlignment="1">
      <alignment horizontal="left"/>
    </xf>
    <xf numFmtId="49" fontId="1" fillId="10" borderId="38" xfId="0" applyNumberFormat="1" applyFont="1" applyFill="1" applyBorder="1" applyAlignment="1">
      <alignment horizontal="left"/>
    </xf>
    <xf numFmtId="0" fontId="0" fillId="2" borderId="39" xfId="0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165" fontId="2" fillId="2" borderId="40" xfId="0" applyNumberFormat="1" applyFont="1" applyFill="1" applyBorder="1" applyAlignment="1">
      <alignment horizontal="center" vertical="center"/>
    </xf>
    <xf numFmtId="0" fontId="1" fillId="10" borderId="37" xfId="0" applyFont="1" applyFill="1" applyBorder="1" applyAlignment="1">
      <alignment horizontal="left"/>
    </xf>
    <xf numFmtId="165" fontId="2" fillId="2" borderId="18" xfId="0" applyNumberFormat="1" applyFont="1" applyFill="1" applyBorder="1" applyAlignment="1">
      <alignment horizontal="center" vertical="center"/>
    </xf>
    <xf numFmtId="165" fontId="2" fillId="2" borderId="39" xfId="0" applyNumberFormat="1" applyFont="1" applyFill="1" applyBorder="1" applyAlignment="1">
      <alignment horizontal="center" vertical="center"/>
    </xf>
    <xf numFmtId="165" fontId="2" fillId="2" borderId="41" xfId="0" applyNumberFormat="1" applyFont="1" applyFill="1" applyBorder="1" applyAlignment="1">
      <alignment horizontal="center" vertical="center"/>
    </xf>
    <xf numFmtId="0" fontId="1" fillId="10" borderId="38" xfId="0" applyFont="1" applyFill="1" applyBorder="1" applyAlignment="1">
      <alignment horizontal="left"/>
    </xf>
    <xf numFmtId="165" fontId="2" fillId="2" borderId="42" xfId="0" applyNumberFormat="1" applyFont="1" applyFill="1" applyBorder="1" applyAlignment="1">
      <alignment horizontal="center" vertical="center"/>
    </xf>
    <xf numFmtId="165" fontId="2" fillId="2" borderId="43" xfId="0" applyNumberFormat="1" applyFont="1" applyFill="1" applyBorder="1" applyAlignment="1">
      <alignment horizontal="center" vertical="center"/>
    </xf>
    <xf numFmtId="49" fontId="1" fillId="14" borderId="5" xfId="0" applyNumberFormat="1" applyFont="1" applyFill="1" applyBorder="1" applyAlignment="1">
      <alignment horizontal="center" vertical="center"/>
    </xf>
    <xf numFmtId="165" fontId="1" fillId="14" borderId="5" xfId="0" applyNumberFormat="1" applyFont="1" applyFill="1" applyBorder="1" applyAlignment="1">
      <alignment horizontal="center" vertical="center"/>
    </xf>
    <xf numFmtId="165" fontId="2" fillId="14" borderId="11" xfId="0" applyNumberFormat="1" applyFont="1" applyFill="1" applyBorder="1" applyAlignment="1">
      <alignment horizontal="center" vertical="center"/>
    </xf>
    <xf numFmtId="165" fontId="2" fillId="14" borderId="27" xfId="0" applyNumberFormat="1" applyFont="1" applyFill="1" applyBorder="1" applyAlignment="1">
      <alignment horizontal="center" vertical="center"/>
    </xf>
    <xf numFmtId="165" fontId="2" fillId="14" borderId="28" xfId="0" applyNumberFormat="1" applyFont="1" applyFill="1" applyBorder="1" applyAlignment="1">
      <alignment horizontal="center" vertical="center"/>
    </xf>
    <xf numFmtId="164" fontId="1" fillId="2" borderId="23" xfId="0" applyNumberFormat="1" applyFont="1" applyFill="1" applyBorder="1" applyAlignment="1">
      <alignment horizontal="center" vertical="center"/>
    </xf>
    <xf numFmtId="164" fontId="2" fillId="2" borderId="23" xfId="0" applyNumberFormat="1" applyFont="1" applyFill="1" applyBorder="1" applyAlignment="1">
      <alignment horizontal="center" vertical="center"/>
    </xf>
    <xf numFmtId="49" fontId="1" fillId="15" borderId="29" xfId="0" applyNumberFormat="1" applyFont="1" applyFill="1" applyBorder="1" applyAlignment="1">
      <alignment horizontal="center" vertical="center"/>
    </xf>
    <xf numFmtId="49" fontId="1" fillId="15" borderId="5" xfId="0" applyNumberFormat="1" applyFont="1" applyFill="1" applyBorder="1" applyAlignment="1">
      <alignment horizontal="center" vertical="center"/>
    </xf>
    <xf numFmtId="165" fontId="1" fillId="15" borderId="5" xfId="0" applyNumberFormat="1" applyFont="1" applyFill="1" applyBorder="1" applyAlignment="1">
      <alignment horizontal="center" vertical="center"/>
    </xf>
    <xf numFmtId="165" fontId="2" fillId="15" borderId="11" xfId="0" applyNumberFormat="1" applyFont="1" applyFill="1" applyBorder="1" applyAlignment="1">
      <alignment horizontal="center" vertical="center"/>
    </xf>
    <xf numFmtId="165" fontId="2" fillId="15" borderId="27" xfId="0" applyNumberFormat="1" applyFont="1" applyFill="1" applyBorder="1" applyAlignment="1">
      <alignment horizontal="center" vertical="center"/>
    </xf>
    <xf numFmtId="165" fontId="2" fillId="15" borderId="28" xfId="0" applyNumberFormat="1" applyFont="1" applyFill="1" applyBorder="1" applyAlignment="1">
      <alignment horizontal="center" vertical="center"/>
    </xf>
    <xf numFmtId="165" fontId="1" fillId="10" borderId="23" xfId="0" applyNumberFormat="1" applyFont="1" applyFill="1" applyBorder="1" applyAlignment="1">
      <alignment horizontal="center"/>
    </xf>
    <xf numFmtId="49" fontId="1" fillId="16" borderId="29" xfId="0" applyNumberFormat="1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vertical="center"/>
    </xf>
    <xf numFmtId="49" fontId="1" fillId="16" borderId="5" xfId="0" applyNumberFormat="1" applyFont="1" applyFill="1" applyBorder="1" applyAlignment="1">
      <alignment horizontal="center" vertical="center"/>
    </xf>
    <xf numFmtId="165" fontId="1" fillId="16" borderId="5" xfId="0" applyNumberFormat="1" applyFont="1" applyFill="1" applyBorder="1" applyAlignment="1">
      <alignment horizontal="center" vertical="center"/>
    </xf>
    <xf numFmtId="165" fontId="2" fillId="16" borderId="11" xfId="0" applyNumberFormat="1" applyFont="1" applyFill="1" applyBorder="1" applyAlignment="1">
      <alignment horizontal="center" vertical="center"/>
    </xf>
    <xf numFmtId="165" fontId="2" fillId="16" borderId="27" xfId="0" applyNumberFormat="1" applyFont="1" applyFill="1" applyBorder="1" applyAlignment="1">
      <alignment horizontal="center" vertical="center"/>
    </xf>
    <xf numFmtId="165" fontId="2" fillId="16" borderId="28" xfId="0" applyNumberFormat="1" applyFont="1" applyFill="1" applyBorder="1" applyAlignment="1">
      <alignment horizontal="center" vertical="center"/>
    </xf>
    <xf numFmtId="0" fontId="0" fillId="10" borderId="23" xfId="0" applyFont="1" applyFill="1" applyBorder="1" applyAlignment="1"/>
    <xf numFmtId="0" fontId="0" fillId="2" borderId="23" xfId="0" applyFont="1" applyFill="1" applyBorder="1" applyAlignment="1">
      <alignment vertical="center"/>
    </xf>
    <xf numFmtId="165" fontId="0" fillId="2" borderId="23" xfId="0" applyNumberFormat="1" applyFont="1" applyFill="1" applyBorder="1" applyAlignment="1">
      <alignment vertical="center"/>
    </xf>
    <xf numFmtId="49" fontId="1" fillId="17" borderId="29" xfId="0" applyNumberFormat="1" applyFont="1" applyFill="1" applyBorder="1" applyAlignment="1">
      <alignment horizontal="center" vertical="center"/>
    </xf>
    <xf numFmtId="49" fontId="1" fillId="10" borderId="15" xfId="0" applyNumberFormat="1" applyFont="1" applyFill="1" applyBorder="1" applyAlignment="1">
      <alignment horizontal="center"/>
    </xf>
    <xf numFmtId="165" fontId="2" fillId="2" borderId="15" xfId="0" applyNumberFormat="1" applyFont="1" applyFill="1" applyBorder="1" applyAlignment="1">
      <alignment horizontal="center" vertical="center"/>
    </xf>
    <xf numFmtId="49" fontId="1" fillId="10" borderId="14" xfId="0" applyNumberFormat="1" applyFont="1" applyFill="1" applyBorder="1" applyAlignment="1">
      <alignment horizontal="center"/>
    </xf>
    <xf numFmtId="0" fontId="1" fillId="10" borderId="14" xfId="0" applyFont="1" applyFill="1" applyBorder="1" applyAlignment="1">
      <alignment horizontal="center"/>
    </xf>
    <xf numFmtId="164" fontId="1" fillId="10" borderId="14" xfId="0" applyNumberFormat="1" applyFont="1" applyFill="1" applyBorder="1" applyAlignment="1">
      <alignment horizontal="center"/>
    </xf>
    <xf numFmtId="165" fontId="0" fillId="2" borderId="17" xfId="0" applyNumberFormat="1" applyFont="1" applyFill="1" applyBorder="1" applyAlignment="1">
      <alignment vertical="center"/>
    </xf>
    <xf numFmtId="165" fontId="2" fillId="2" borderId="44" xfId="0" applyNumberFormat="1" applyFont="1" applyFill="1" applyBorder="1" applyAlignment="1">
      <alignment horizontal="center" vertical="center"/>
    </xf>
    <xf numFmtId="164" fontId="1" fillId="10" borderId="19" xfId="0" applyNumberFormat="1" applyFont="1" applyFill="1" applyBorder="1" applyAlignment="1">
      <alignment horizontal="center"/>
    </xf>
    <xf numFmtId="165" fontId="2" fillId="2" borderId="45" xfId="0" applyNumberFormat="1" applyFont="1" applyFill="1" applyBorder="1" applyAlignment="1">
      <alignment horizontal="center" vertical="center"/>
    </xf>
    <xf numFmtId="49" fontId="1" fillId="17" borderId="5" xfId="0" applyNumberFormat="1" applyFont="1" applyFill="1" applyBorder="1" applyAlignment="1">
      <alignment horizontal="center" vertical="center"/>
    </xf>
    <xf numFmtId="165" fontId="1" fillId="17" borderId="5" xfId="0" applyNumberFormat="1" applyFont="1" applyFill="1" applyBorder="1" applyAlignment="1">
      <alignment horizontal="center" vertical="center"/>
    </xf>
    <xf numFmtId="165" fontId="2" fillId="17" borderId="11" xfId="0" applyNumberFormat="1" applyFont="1" applyFill="1" applyBorder="1" applyAlignment="1">
      <alignment horizontal="center" vertical="center"/>
    </xf>
    <xf numFmtId="165" fontId="2" fillId="17" borderId="27" xfId="0" applyNumberFormat="1" applyFont="1" applyFill="1" applyBorder="1" applyAlignment="1">
      <alignment horizontal="center" vertical="center"/>
    </xf>
    <xf numFmtId="165" fontId="2" fillId="17" borderId="28" xfId="0" applyNumberFormat="1" applyFont="1" applyFill="1" applyBorder="1" applyAlignment="1">
      <alignment horizontal="center" vertical="center"/>
    </xf>
    <xf numFmtId="49" fontId="4" fillId="18" borderId="29" xfId="0" applyNumberFormat="1" applyFont="1" applyFill="1" applyBorder="1" applyAlignment="1">
      <alignment horizontal="center" vertical="center"/>
    </xf>
    <xf numFmtId="165" fontId="1" fillId="9" borderId="6" xfId="0" applyNumberFormat="1" applyFont="1" applyFill="1" applyBorder="1" applyAlignment="1">
      <alignment horizontal="center" vertical="center"/>
    </xf>
    <xf numFmtId="165" fontId="1" fillId="9" borderId="7" xfId="0" applyNumberFormat="1" applyFont="1" applyFill="1" applyBorder="1" applyAlignment="1">
      <alignment horizontal="center" vertical="center"/>
    </xf>
    <xf numFmtId="165" fontId="1" fillId="9" borderId="8" xfId="0" applyNumberFormat="1" applyFont="1" applyFill="1" applyBorder="1" applyAlignment="1">
      <alignment horizontal="center" vertical="center"/>
    </xf>
    <xf numFmtId="165" fontId="1" fillId="11" borderId="24" xfId="0" applyNumberFormat="1" applyFont="1" applyFill="1" applyBorder="1" applyAlignment="1">
      <alignment horizontal="center" vertical="center"/>
    </xf>
    <xf numFmtId="165" fontId="1" fillId="11" borderId="12" xfId="0" applyNumberFormat="1" applyFont="1" applyFill="1" applyBorder="1" applyAlignment="1">
      <alignment horizontal="center" vertical="center"/>
    </xf>
    <xf numFmtId="165" fontId="1" fillId="11" borderId="13" xfId="0" applyNumberFormat="1" applyFont="1" applyFill="1" applyBorder="1" applyAlignment="1">
      <alignment horizontal="center" vertical="center"/>
    </xf>
    <xf numFmtId="165" fontId="1" fillId="5" borderId="5" xfId="0" applyNumberFormat="1" applyFont="1" applyFill="1" applyBorder="1" applyAlignment="1">
      <alignment horizontal="center" vertical="center"/>
    </xf>
    <xf numFmtId="165" fontId="1" fillId="5" borderId="24" xfId="0" applyNumberFormat="1" applyFont="1" applyFill="1" applyBorder="1" applyAlignment="1">
      <alignment horizontal="center" vertical="center"/>
    </xf>
    <xf numFmtId="165" fontId="1" fillId="5" borderId="12" xfId="0" applyNumberFormat="1" applyFont="1" applyFill="1" applyBorder="1" applyAlignment="1">
      <alignment horizontal="center" vertical="center"/>
    </xf>
    <xf numFmtId="165" fontId="1" fillId="5" borderId="13" xfId="0" applyNumberFormat="1" applyFont="1" applyFill="1" applyBorder="1" applyAlignment="1">
      <alignment horizontal="center" vertical="center"/>
    </xf>
    <xf numFmtId="165" fontId="1" fillId="12" borderId="24" xfId="0" applyNumberFormat="1" applyFont="1" applyFill="1" applyBorder="1" applyAlignment="1">
      <alignment horizontal="center" vertical="center"/>
    </xf>
    <xf numFmtId="165" fontId="1" fillId="12" borderId="12" xfId="0" applyNumberFormat="1" applyFont="1" applyFill="1" applyBorder="1" applyAlignment="1">
      <alignment horizontal="center" vertical="center"/>
    </xf>
    <xf numFmtId="165" fontId="1" fillId="12" borderId="13" xfId="0" applyNumberFormat="1" applyFont="1" applyFill="1" applyBorder="1" applyAlignment="1">
      <alignment horizontal="center" vertical="center"/>
    </xf>
    <xf numFmtId="165" fontId="1" fillId="13" borderId="24" xfId="0" applyNumberFormat="1" applyFont="1" applyFill="1" applyBorder="1" applyAlignment="1">
      <alignment horizontal="center" vertical="center"/>
    </xf>
    <xf numFmtId="165" fontId="1" fillId="13" borderId="12" xfId="0" applyNumberFormat="1" applyFont="1" applyFill="1" applyBorder="1" applyAlignment="1">
      <alignment horizontal="center" vertical="center"/>
    </xf>
    <xf numFmtId="165" fontId="1" fillId="13" borderId="13" xfId="0" applyNumberFormat="1" applyFont="1" applyFill="1" applyBorder="1" applyAlignment="1">
      <alignment horizontal="center" vertical="center"/>
    </xf>
    <xf numFmtId="165" fontId="1" fillId="14" borderId="24" xfId="0" applyNumberFormat="1" applyFont="1" applyFill="1" applyBorder="1" applyAlignment="1">
      <alignment horizontal="center" vertical="center"/>
    </xf>
    <xf numFmtId="165" fontId="1" fillId="14" borderId="12" xfId="0" applyNumberFormat="1" applyFont="1" applyFill="1" applyBorder="1" applyAlignment="1">
      <alignment horizontal="center" vertical="center"/>
    </xf>
    <xf numFmtId="165" fontId="1" fillId="14" borderId="13" xfId="0" applyNumberFormat="1" applyFont="1" applyFill="1" applyBorder="1" applyAlignment="1">
      <alignment horizontal="center" vertical="center"/>
    </xf>
    <xf numFmtId="165" fontId="1" fillId="15" borderId="24" xfId="0" applyNumberFormat="1" applyFont="1" applyFill="1" applyBorder="1" applyAlignment="1">
      <alignment horizontal="center" vertical="center"/>
    </xf>
    <xf numFmtId="165" fontId="1" fillId="15" borderId="12" xfId="0" applyNumberFormat="1" applyFont="1" applyFill="1" applyBorder="1" applyAlignment="1">
      <alignment horizontal="center" vertical="center"/>
    </xf>
    <xf numFmtId="165" fontId="1" fillId="15" borderId="13" xfId="0" applyNumberFormat="1" applyFont="1" applyFill="1" applyBorder="1" applyAlignment="1">
      <alignment horizontal="center" vertical="center"/>
    </xf>
    <xf numFmtId="165" fontId="1" fillId="16" borderId="24" xfId="0" applyNumberFormat="1" applyFont="1" applyFill="1" applyBorder="1" applyAlignment="1">
      <alignment horizontal="center" vertical="center"/>
    </xf>
    <xf numFmtId="165" fontId="1" fillId="16" borderId="12" xfId="0" applyNumberFormat="1" applyFont="1" applyFill="1" applyBorder="1" applyAlignment="1">
      <alignment horizontal="center" vertical="center"/>
    </xf>
    <xf numFmtId="165" fontId="1" fillId="16" borderId="13" xfId="0" applyNumberFormat="1" applyFont="1" applyFill="1" applyBorder="1" applyAlignment="1">
      <alignment horizontal="center" vertical="center"/>
    </xf>
    <xf numFmtId="165" fontId="1" fillId="17" borderId="20" xfId="0" applyNumberFormat="1" applyFont="1" applyFill="1" applyBorder="1" applyAlignment="1">
      <alignment horizontal="center" vertical="center"/>
    </xf>
    <xf numFmtId="165" fontId="1" fillId="17" borderId="21" xfId="0" applyNumberFormat="1" applyFont="1" applyFill="1" applyBorder="1" applyAlignment="1">
      <alignment horizontal="center" vertical="center"/>
    </xf>
    <xf numFmtId="165" fontId="1" fillId="17" borderId="22" xfId="0" applyNumberFormat="1" applyFont="1" applyFill="1" applyBorder="1" applyAlignment="1">
      <alignment horizontal="center" vertical="center"/>
    </xf>
    <xf numFmtId="49" fontId="5" fillId="10" borderId="15" xfId="0" applyNumberFormat="1" applyFont="1" applyFill="1" applyBorder="1" applyAlignment="1"/>
    <xf numFmtId="165" fontId="5" fillId="2" borderId="1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7" xfId="0" applyNumberFormat="1" applyFont="1" applyFill="1" applyBorder="1" applyAlignment="1">
      <alignment horizontal="right" vertical="center"/>
    </xf>
    <xf numFmtId="164" fontId="2" fillId="2" borderId="8" xfId="0" applyNumberFormat="1" applyFont="1" applyFill="1" applyBorder="1" applyAlignment="1">
      <alignment horizontal="right" vertical="center"/>
    </xf>
    <xf numFmtId="49" fontId="5" fillId="10" borderId="19" xfId="0" applyNumberFormat="1" applyFont="1" applyFill="1" applyBorder="1" applyAlignment="1"/>
    <xf numFmtId="165" fontId="5" fillId="2" borderId="19" xfId="0" applyNumberFormat="1" applyFont="1" applyFill="1" applyBorder="1" applyAlignment="1">
      <alignment vertical="center"/>
    </xf>
    <xf numFmtId="165" fontId="2" fillId="2" borderId="20" xfId="0" applyNumberFormat="1" applyFont="1" applyFill="1" applyBorder="1" applyAlignment="1">
      <alignment horizontal="right" vertical="center"/>
    </xf>
    <xf numFmtId="165" fontId="2" fillId="2" borderId="21" xfId="0" applyNumberFormat="1" applyFont="1" applyFill="1" applyBorder="1" applyAlignment="1">
      <alignment horizontal="right" vertical="center"/>
    </xf>
    <xf numFmtId="49" fontId="5" fillId="10" borderId="5" xfId="0" applyNumberFormat="1" applyFont="1" applyFill="1" applyBorder="1" applyAlignment="1"/>
    <xf numFmtId="167" fontId="5" fillId="2" borderId="5" xfId="0" applyNumberFormat="1" applyFont="1" applyFill="1" applyBorder="1" applyAlignment="1">
      <alignment vertical="center"/>
    </xf>
    <xf numFmtId="167" fontId="0" fillId="2" borderId="11" xfId="0" applyNumberFormat="1" applyFont="1" applyFill="1" applyBorder="1" applyAlignment="1">
      <alignment vertical="center"/>
    </xf>
    <xf numFmtId="167" fontId="0" fillId="2" borderId="27" xfId="0" applyNumberFormat="1" applyFont="1" applyFill="1" applyBorder="1" applyAlignment="1">
      <alignment vertical="center"/>
    </xf>
    <xf numFmtId="167" fontId="0" fillId="2" borderId="28" xfId="0" applyNumberFormat="1" applyFont="1" applyFill="1" applyBorder="1" applyAlignment="1">
      <alignment vertical="center"/>
    </xf>
    <xf numFmtId="0" fontId="2" fillId="10" borderId="26" xfId="0" applyFont="1" applyFill="1" applyBorder="1" applyAlignment="1"/>
    <xf numFmtId="0" fontId="2" fillId="2" borderId="26" xfId="0" applyFont="1" applyFill="1" applyBorder="1" applyAlignment="1">
      <alignment vertical="center"/>
    </xf>
    <xf numFmtId="0" fontId="0" fillId="10" borderId="1" xfId="0" applyFont="1" applyFill="1" applyBorder="1" applyAlignment="1"/>
    <xf numFmtId="49" fontId="0" fillId="3" borderId="4" xfId="0" applyNumberFormat="1" applyFont="1" applyFill="1" applyBorder="1" applyAlignment="1">
      <alignment vertical="center"/>
    </xf>
    <xf numFmtId="164" fontId="0" fillId="3" borderId="10" xfId="0" applyNumberFormat="1" applyFont="1" applyFill="1" applyBorder="1" applyAlignment="1">
      <alignment vertical="center"/>
    </xf>
    <xf numFmtId="49" fontId="4" fillId="18" borderId="30" xfId="0" applyNumberFormat="1" applyFont="1" applyFill="1" applyBorder="1" applyAlignment="1">
      <alignment horizontal="center" vertical="center"/>
    </xf>
    <xf numFmtId="0" fontId="4" fillId="18" borderId="30" xfId="0" applyFont="1" applyFill="1" applyBorder="1" applyAlignment="1">
      <alignment horizontal="center" vertical="center"/>
    </xf>
    <xf numFmtId="0" fontId="4" fillId="18" borderId="31" xfId="0" applyFont="1" applyFill="1" applyBorder="1" applyAlignment="1">
      <alignment horizontal="center" vertical="center"/>
    </xf>
    <xf numFmtId="49" fontId="1" fillId="13" borderId="30" xfId="0" applyNumberFormat="1" applyFont="1" applyFill="1" applyBorder="1" applyAlignment="1">
      <alignment horizontal="center" vertical="center"/>
    </xf>
    <xf numFmtId="164" fontId="1" fillId="13" borderId="30" xfId="0" applyNumberFormat="1" applyFont="1" applyFill="1" applyBorder="1" applyAlignment="1">
      <alignment horizontal="center" vertical="center"/>
    </xf>
    <xf numFmtId="164" fontId="1" fillId="13" borderId="31" xfId="0" applyNumberFormat="1" applyFont="1" applyFill="1" applyBorder="1" applyAlignment="1">
      <alignment horizontal="center" vertical="center"/>
    </xf>
    <xf numFmtId="49" fontId="1" fillId="16" borderId="30" xfId="0" applyNumberFormat="1" applyFont="1" applyFill="1" applyBorder="1" applyAlignment="1">
      <alignment horizontal="center" vertical="center"/>
    </xf>
    <xf numFmtId="165" fontId="1" fillId="16" borderId="30" xfId="0" applyNumberFormat="1" applyFont="1" applyFill="1" applyBorder="1" applyAlignment="1">
      <alignment horizontal="center" vertical="center"/>
    </xf>
    <xf numFmtId="165" fontId="1" fillId="16" borderId="31" xfId="0" applyNumberFormat="1" applyFont="1" applyFill="1" applyBorder="1" applyAlignment="1">
      <alignment horizontal="center" vertical="center"/>
    </xf>
    <xf numFmtId="49" fontId="1" fillId="17" borderId="30" xfId="0" applyNumberFormat="1" applyFont="1" applyFill="1" applyBorder="1" applyAlignment="1">
      <alignment horizontal="center" vertical="center"/>
    </xf>
    <xf numFmtId="165" fontId="1" fillId="17" borderId="30" xfId="0" applyNumberFormat="1" applyFont="1" applyFill="1" applyBorder="1" applyAlignment="1">
      <alignment horizontal="center" vertical="center"/>
    </xf>
    <xf numFmtId="165" fontId="1" fillId="17" borderId="31" xfId="0" applyNumberFormat="1" applyFont="1" applyFill="1" applyBorder="1" applyAlignment="1">
      <alignment horizontal="center" vertical="center"/>
    </xf>
    <xf numFmtId="49" fontId="1" fillId="15" borderId="30" xfId="0" applyNumberFormat="1" applyFont="1" applyFill="1" applyBorder="1" applyAlignment="1">
      <alignment horizontal="center" vertical="center"/>
    </xf>
    <xf numFmtId="165" fontId="1" fillId="15" borderId="30" xfId="0" applyNumberFormat="1" applyFont="1" applyFill="1" applyBorder="1" applyAlignment="1">
      <alignment horizontal="center" vertical="center"/>
    </xf>
    <xf numFmtId="165" fontId="1" fillId="15" borderId="31" xfId="0" applyNumberFormat="1" applyFont="1" applyFill="1" applyBorder="1" applyAlignment="1">
      <alignment horizontal="center" vertical="center"/>
    </xf>
    <xf numFmtId="49" fontId="1" fillId="9" borderId="30" xfId="0" applyNumberFormat="1" applyFont="1" applyFill="1" applyBorder="1" applyAlignment="1">
      <alignment horizontal="center" vertical="center"/>
    </xf>
    <xf numFmtId="164" fontId="1" fillId="9" borderId="30" xfId="0" applyNumberFormat="1" applyFont="1" applyFill="1" applyBorder="1" applyAlignment="1">
      <alignment horizontal="center" vertical="center"/>
    </xf>
    <xf numFmtId="164" fontId="1" fillId="9" borderId="31" xfId="0" applyNumberFormat="1" applyFont="1" applyFill="1" applyBorder="1" applyAlignment="1">
      <alignment horizontal="center" vertical="center"/>
    </xf>
    <xf numFmtId="49" fontId="1" fillId="11" borderId="30" xfId="0" applyNumberFormat="1" applyFont="1" applyFill="1" applyBorder="1" applyAlignment="1">
      <alignment horizontal="center" vertical="center"/>
    </xf>
    <xf numFmtId="164" fontId="1" fillId="11" borderId="30" xfId="0" applyNumberFormat="1" applyFont="1" applyFill="1" applyBorder="1" applyAlignment="1">
      <alignment horizontal="center" vertical="center"/>
    </xf>
    <xf numFmtId="164" fontId="1" fillId="11" borderId="31" xfId="0" applyNumberFormat="1" applyFont="1" applyFill="1" applyBorder="1" applyAlignment="1">
      <alignment horizontal="center" vertical="center"/>
    </xf>
    <xf numFmtId="49" fontId="1" fillId="5" borderId="30" xfId="0" applyNumberFormat="1" applyFont="1" applyFill="1" applyBorder="1" applyAlignment="1">
      <alignment horizontal="center" vertical="center"/>
    </xf>
    <xf numFmtId="164" fontId="1" fillId="5" borderId="30" xfId="0" applyNumberFormat="1" applyFont="1" applyFill="1" applyBorder="1" applyAlignment="1">
      <alignment horizontal="center" vertical="center"/>
    </xf>
    <xf numFmtId="164" fontId="1" fillId="5" borderId="33" xfId="0" applyNumberFormat="1" applyFont="1" applyFill="1" applyBorder="1" applyAlignment="1">
      <alignment horizontal="center" vertical="center"/>
    </xf>
    <xf numFmtId="164" fontId="1" fillId="5" borderId="31" xfId="0" applyNumberFormat="1" applyFont="1" applyFill="1" applyBorder="1" applyAlignment="1">
      <alignment horizontal="center" vertical="center"/>
    </xf>
    <xf numFmtId="49" fontId="1" fillId="12" borderId="30" xfId="0" applyNumberFormat="1" applyFont="1" applyFill="1" applyBorder="1" applyAlignment="1">
      <alignment horizontal="center" vertical="center"/>
    </xf>
    <xf numFmtId="164" fontId="1" fillId="12" borderId="30" xfId="0" applyNumberFormat="1" applyFont="1" applyFill="1" applyBorder="1" applyAlignment="1">
      <alignment horizontal="center" vertical="center"/>
    </xf>
    <xf numFmtId="164" fontId="1" fillId="12" borderId="31" xfId="0" applyNumberFormat="1" applyFont="1" applyFill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164" fontId="1" fillId="14" borderId="30" xfId="0" applyNumberFormat="1" applyFont="1" applyFill="1" applyBorder="1" applyAlignment="1">
      <alignment horizontal="center" vertical="center"/>
    </xf>
    <xf numFmtId="164" fontId="1" fillId="14" borderId="3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C000"/>
      <rgbColor rgb="FFFF0000"/>
      <rgbColor rgb="FFFFFFCC"/>
      <rgbColor rgb="FFCCFFFF"/>
      <rgbColor rgb="FF8BD8FF"/>
      <rgbColor rgb="FF25C6FF"/>
      <rgbColor rgb="FF1DC4FF"/>
      <rgbColor rgb="FF878787"/>
      <rgbColor rgb="FF5D4876"/>
      <rgbColor rgb="FFFE3399"/>
      <rgbColor rgb="FFFFFF99"/>
      <rgbColor rgb="FFDBDBDB"/>
      <rgbColor rgb="FFCCFFCC"/>
      <rgbColor rgb="FFFFCC99"/>
      <rgbColor rgb="FFF79646"/>
      <rgbColor rgb="FFFF99CC"/>
      <rgbColor rgb="FF99CCFF"/>
      <rgbColor rgb="FFCC99FF"/>
      <rgbColor rgb="FF99CC00"/>
      <rgbColor rgb="FF1F497D"/>
      <rgbColor rgb="FF595959"/>
      <rgbColor rgb="FFD8D8D8"/>
      <rgbColor rgb="00000000"/>
      <rgbColor rgb="FF395E89"/>
      <rgbColor rgb="FF4B7AB4"/>
      <rgbColor rgb="FF436DA0"/>
      <rgbColor rgb="FF7193C4"/>
      <rgbColor rgb="FF9EB2D3"/>
      <rgbColor rgb="FFC0CBE0"/>
      <rgbColor rgb="FF974806"/>
      <rgbColor rgb="FFF09144"/>
      <rgbColor rgb="FFE28940"/>
      <rgbColor rgb="FFD6823C"/>
      <rgbColor rgb="FFC67838"/>
      <rgbColor rgb="FFB56E33"/>
      <rgbColor rgb="FFA2622E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800" b="0" i="0" u="none" strike="noStrike">
                <a:solidFill>
                  <a:srgbClr val="000000"/>
                </a:solidFill>
                <a:latin typeface="Calibri"/>
              </a:defRPr>
            </a:pPr>
            <a:r>
              <a:rPr lang="en-US" sz="1800" b="0" i="0" u="none" strike="noStrike">
                <a:solidFill>
                  <a:srgbClr val="000000"/>
                </a:solidFill>
                <a:latin typeface="Calibri"/>
              </a:rPr>
              <a:t>Income 2564</a:t>
            </a:r>
          </a:p>
        </c:rich>
      </c:tx>
      <c:layout>
        <c:manualLayout>
          <c:xMode val="edge"/>
          <c:yMode val="edge"/>
          <c:x val="0.45522099999999999"/>
          <c:y val="0"/>
          <c:w val="8.9558299999999993E-2"/>
          <c:h val="0.124736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6.7616200000000001E-2"/>
          <c:y val="0.124736"/>
          <c:w val="0.91368000000000005"/>
          <c:h val="0.76761800000000002"/>
        </c:manualLayout>
      </c:layout>
      <c:lineChart>
        <c:grouping val="standard"/>
        <c:varyColors val="0"/>
        <c:ser>
          <c:idx val="0"/>
          <c:order val="0"/>
          <c:tx>
            <c:v>Series1</c:v>
          </c:tx>
          <c:spPr>
            <a:ln w="47625" cap="flat">
              <a:solidFill>
                <a:srgbClr val="5D4976"/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rgbClr val="5D4976"/>
              </a:solidFill>
              <a:ln w="9525" cap="flat">
                <a:solidFill>
                  <a:srgbClr val="5D4976"/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i="0" u="none" strike="noStrike">
                    <a:solidFill>
                      <a:srgbClr val="000000"/>
                    </a:solidFill>
                    <a:latin typeface="Calibri"/>
                  </a:defRPr>
                </a:pPr>
                <a:endParaRPr lang="en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name>Income trendline</c:name>
            <c:spPr>
              <a:ln w="25400" cap="flat">
                <a:solidFill>
                  <a:srgbClr val="FE349A"/>
                </a:solidFill>
                <a:prstDash val="solid"/>
                <a:miter lim="400000"/>
              </a:ln>
              <a:effectLst>
                <a:outerShdw blurRad="12700" dist="25400" dir="7320000" algn="tl">
                  <a:srgbClr val="000000">
                    <a:alpha val="25000"/>
                  </a:srgbClr>
                </a:outerShdw>
              </a:effectLst>
            </c:spPr>
            <c:trendlineType val="linear"/>
            <c:dispRSqr val="1"/>
            <c:dispEq val="1"/>
            <c:trendlineLbl>
              <c:tx>
                <c:rich>
                  <a:bodyPr rot="0"/>
                  <a:lstStyle/>
                  <a:p>
                    <a:pPr>
                      <a:defRPr sz="1000" b="0" i="0" u="none" strike="noStrike">
                        <a:solidFill>
                          <a:srgbClr val="000000"/>
                        </a:solidFill>
                        <a:latin typeface="Calibri"/>
                      </a:defRPr>
                    </a:pPr>
                    <a:r>
                      <a:rPr lang="en-US" sz="1000" b="0" i="0" u="none" strike="noStrike">
                        <a:solidFill>
                          <a:srgbClr val="000000"/>
                        </a:solidFill>
                        <a:latin typeface="Calibri"/>
                      </a:rPr>
                      <a:t>y = 0
R² is undefined.</a:t>
                    </a:r>
                  </a:p>
                </c:rich>
              </c:tx>
              <c:numFmt formatCode="General" sourceLinked="0"/>
            </c:trendlineLbl>
          </c:trendline>
          <c:cat>
            <c:strRef>
              <c:f>Income65!$D$2:$O$2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Income65!$D$13:$O$13</c:f>
              <c:numCache>
                <c:formatCode>" "* #,##0" ";" "* \(#,##0\);" "* "-"??" 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7D-484A-B769-7B4A7E064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sz="1800" b="0" i="0" u="none" strike="noStrike">
                <a:solidFill>
                  <a:srgbClr val="000000"/>
                </a:solidFill>
                <a:latin typeface="Calibri"/>
              </a:defRPr>
            </a:pPr>
            <a:endParaRPr lang="en-TH"/>
          </a:p>
        </c:txPr>
        <c:crossAx val="2094734553"/>
        <c:crosses val="autoZero"/>
        <c:auto val="1"/>
        <c:lblAlgn val="ctr"/>
        <c:lblOffset val="100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numFmt formatCode="&quot; &quot;* #,##0&quot; &quot;;&quot; &quot;* \(#,##0\);&quot; &quot;* &quot;-&quot;??&quot; &quot;" sourceLinked="1"/>
        <c:majorTickMark val="out"/>
        <c:minorTickMark val="none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sz="1800" b="0" i="0" u="none" strike="noStrike">
                <a:solidFill>
                  <a:srgbClr val="000000"/>
                </a:solidFill>
                <a:latin typeface="Calibri"/>
              </a:defRPr>
            </a:pPr>
            <a:endParaRPr lang="en-TH"/>
          </a:p>
        </c:txPr>
        <c:crossAx val="2094734552"/>
        <c:crosses val="autoZero"/>
        <c:crossBetween val="between"/>
        <c:majorUnit val="1"/>
        <c:minorUnit val="0.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plotVisOnly val="1"/>
    <c:dispBlanksAs val="gap"/>
    <c:showDLblsOverMax val="1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300" b="1" i="0" u="none" strike="noStrike">
                <a:solidFill>
                  <a:srgbClr val="1F497D"/>
                </a:solidFill>
                <a:latin typeface="Calibri"/>
              </a:defRPr>
            </a:pPr>
            <a:r>
              <a:rPr sz="1300" b="1" i="0" u="none" strike="noStrike">
                <a:solidFill>
                  <a:srgbClr val="1F497D"/>
                </a:solidFill>
                <a:latin typeface="Calibri"/>
              </a:rPr>
              <a:t>Expenses by category (ม.ค.-มิ.ย.)</a:t>
            </a:r>
          </a:p>
        </c:rich>
      </c:tx>
      <c:layout>
        <c:manualLayout>
          <c:xMode val="edge"/>
          <c:yMode val="edge"/>
          <c:x val="0.43501800000000002"/>
          <c:y val="0"/>
          <c:w val="9.6714599999999998E-2"/>
          <c:h val="0.105577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3.3429100000000003E-2"/>
          <c:y val="0.105577"/>
          <c:w val="0.93332099999999996"/>
          <c:h val="0.81752400000000003"/>
        </c:manualLayout>
      </c:layout>
      <c:barChart>
        <c:barDir val="col"/>
        <c:grouping val="clustered"/>
        <c:varyColors val="0"/>
        <c:ser>
          <c:idx val="0"/>
          <c:order val="0"/>
          <c:tx>
            <c:v>ม.ค.</c:v>
          </c:tx>
          <c:spPr>
            <a:solidFill>
              <a:srgbClr val="3A5E8A"/>
            </a:solidFill>
            <a:ln w="12700" cap="flat">
              <a:noFill/>
              <a:miter lim="400000"/>
            </a:ln>
            <a:effectLst/>
          </c:spPr>
          <c:invertIfNegative val="0"/>
          <c:cat>
            <c:strLit>
              <c:ptCount val="8"/>
              <c:pt idx="0">
                <c:v>Untitled 1</c:v>
              </c:pt>
              <c:pt idx="1">
                <c:v>Untitled 2</c:v>
              </c:pt>
              <c:pt idx="2">
                <c:v>Untitled 3</c:v>
              </c:pt>
              <c:pt idx="3">
                <c:v>Untitled 4</c:v>
              </c:pt>
              <c:pt idx="4">
                <c:v>Untitled 5</c:v>
              </c:pt>
              <c:pt idx="5">
                <c:v>Untitled 6</c:v>
              </c:pt>
              <c:pt idx="6">
                <c:v>Untitled 7</c:v>
              </c:pt>
              <c:pt idx="7">
                <c:v>Untitled 8</c:v>
              </c:pt>
            </c:strLit>
          </c:cat>
          <c:val>
            <c:numRef>
              <c:f>(Expense65!$C$121:$C$124,Expense65!$C$126:$C$129)</c:f>
              <c:numCache>
                <c:formatCode>" "* #,##0" ";" "* \(#,##0\);" "* "-"??" "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69-014D-9FA4-1B7BD781A4E7}"/>
            </c:ext>
          </c:extLst>
        </c:ser>
        <c:ser>
          <c:idx val="1"/>
          <c:order val="1"/>
          <c:tx>
            <c:v>ก.พ.</c:v>
          </c:tx>
          <c:spPr>
            <a:solidFill>
              <a:srgbClr val="4B7BB4"/>
            </a:solidFill>
            <a:ln w="12700" cap="flat">
              <a:noFill/>
              <a:miter lim="400000"/>
            </a:ln>
            <a:effectLst/>
          </c:spPr>
          <c:invertIfNegative val="0"/>
          <c:cat>
            <c:strLit>
              <c:ptCount val="8"/>
              <c:pt idx="0">
                <c:v>Untitled 1</c:v>
              </c:pt>
              <c:pt idx="1">
                <c:v>Untitled 2</c:v>
              </c:pt>
              <c:pt idx="2">
                <c:v>Untitled 3</c:v>
              </c:pt>
              <c:pt idx="3">
                <c:v>Untitled 4</c:v>
              </c:pt>
              <c:pt idx="4">
                <c:v>Untitled 5</c:v>
              </c:pt>
              <c:pt idx="5">
                <c:v>Untitled 6</c:v>
              </c:pt>
              <c:pt idx="6">
                <c:v>Untitled 7</c:v>
              </c:pt>
              <c:pt idx="7">
                <c:v>Untitled 8</c:v>
              </c:pt>
            </c:strLit>
          </c:cat>
          <c:val>
            <c:numRef>
              <c:f>(Expense65!$D$121:$D$124,Expense65!$D$126:$D$129)</c:f>
              <c:numCache>
                <c:formatCode>" "* #,##0" ";" "* \(#,##0\);" "* "-"??" "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69-014D-9FA4-1B7BD781A4E7}"/>
            </c:ext>
          </c:extLst>
        </c:ser>
        <c:ser>
          <c:idx val="2"/>
          <c:order val="2"/>
          <c:tx>
            <c:v>มี.ค.</c:v>
          </c:tx>
          <c:spPr>
            <a:solidFill>
              <a:srgbClr val="436EA1"/>
            </a:solidFill>
            <a:ln w="12700" cap="flat">
              <a:noFill/>
              <a:miter lim="400000"/>
            </a:ln>
            <a:effectLst/>
          </c:spPr>
          <c:invertIfNegative val="0"/>
          <c:cat>
            <c:strLit>
              <c:ptCount val="8"/>
              <c:pt idx="0">
                <c:v>Untitled 1</c:v>
              </c:pt>
              <c:pt idx="1">
                <c:v>Untitled 2</c:v>
              </c:pt>
              <c:pt idx="2">
                <c:v>Untitled 3</c:v>
              </c:pt>
              <c:pt idx="3">
                <c:v>Untitled 4</c:v>
              </c:pt>
              <c:pt idx="4">
                <c:v>Untitled 5</c:v>
              </c:pt>
              <c:pt idx="5">
                <c:v>Untitled 6</c:v>
              </c:pt>
              <c:pt idx="6">
                <c:v>Untitled 7</c:v>
              </c:pt>
              <c:pt idx="7">
                <c:v>Untitled 8</c:v>
              </c:pt>
            </c:strLit>
          </c:cat>
          <c:val>
            <c:numRef>
              <c:f>(Expense65!$E$121:$E$124,Expense65!$E$126:$E$129)</c:f>
              <c:numCache>
                <c:formatCode>" "* #,##0" ";" "* \(#,##0\);" "* "-"??" "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69-014D-9FA4-1B7BD781A4E7}"/>
            </c:ext>
          </c:extLst>
        </c:ser>
        <c:ser>
          <c:idx val="3"/>
          <c:order val="3"/>
          <c:tx>
            <c:v>เม.ย.</c:v>
          </c:tx>
          <c:spPr>
            <a:solidFill>
              <a:srgbClr val="7194C5"/>
            </a:solidFill>
            <a:ln w="12700" cap="flat">
              <a:noFill/>
              <a:miter lim="400000"/>
            </a:ln>
            <a:effectLst/>
          </c:spPr>
          <c:invertIfNegative val="0"/>
          <c:cat>
            <c:strLit>
              <c:ptCount val="8"/>
              <c:pt idx="0">
                <c:v>Untitled 1</c:v>
              </c:pt>
              <c:pt idx="1">
                <c:v>Untitled 2</c:v>
              </c:pt>
              <c:pt idx="2">
                <c:v>Untitled 3</c:v>
              </c:pt>
              <c:pt idx="3">
                <c:v>Untitled 4</c:v>
              </c:pt>
              <c:pt idx="4">
                <c:v>Untitled 5</c:v>
              </c:pt>
              <c:pt idx="5">
                <c:v>Untitled 6</c:v>
              </c:pt>
              <c:pt idx="6">
                <c:v>Untitled 7</c:v>
              </c:pt>
              <c:pt idx="7">
                <c:v>Untitled 8</c:v>
              </c:pt>
            </c:strLit>
          </c:cat>
          <c:val>
            <c:numRef>
              <c:f>(Expense65!$F$121:$F$124,Expense65!$F$126:$F$129)</c:f>
              <c:numCache>
                <c:formatCode>" "* #,##0" ";" "* \(#,##0\);" "* "-"??" "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69-014D-9FA4-1B7BD781A4E7}"/>
            </c:ext>
          </c:extLst>
        </c:ser>
        <c:ser>
          <c:idx val="4"/>
          <c:order val="4"/>
          <c:tx>
            <c:v>พ.ค.</c:v>
          </c:tx>
          <c:spPr>
            <a:solidFill>
              <a:srgbClr val="9FB3D3"/>
            </a:solidFill>
            <a:ln w="12700" cap="flat">
              <a:noFill/>
              <a:miter lim="400000"/>
            </a:ln>
            <a:effectLst/>
          </c:spPr>
          <c:invertIfNegative val="0"/>
          <c:cat>
            <c:strLit>
              <c:ptCount val="8"/>
              <c:pt idx="0">
                <c:v>Untitled 1</c:v>
              </c:pt>
              <c:pt idx="1">
                <c:v>Untitled 2</c:v>
              </c:pt>
              <c:pt idx="2">
                <c:v>Untitled 3</c:v>
              </c:pt>
              <c:pt idx="3">
                <c:v>Untitled 4</c:v>
              </c:pt>
              <c:pt idx="4">
                <c:v>Untitled 5</c:v>
              </c:pt>
              <c:pt idx="5">
                <c:v>Untitled 6</c:v>
              </c:pt>
              <c:pt idx="6">
                <c:v>Untitled 7</c:v>
              </c:pt>
              <c:pt idx="7">
                <c:v>Untitled 8</c:v>
              </c:pt>
            </c:strLit>
          </c:cat>
          <c:val>
            <c:numRef>
              <c:f>(Expense65!$G$121:$G$124,Expense65!$G$126:$G$129)</c:f>
              <c:numCache>
                <c:formatCode>" "* #,##0" ";" "* \(#,##0\);" "* "-"??" "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69-014D-9FA4-1B7BD781A4E7}"/>
            </c:ext>
          </c:extLst>
        </c:ser>
        <c:ser>
          <c:idx val="5"/>
          <c:order val="5"/>
          <c:tx>
            <c:v>มิ.ย.</c:v>
          </c:tx>
          <c:spPr>
            <a:solidFill>
              <a:srgbClr val="C0CCE1"/>
            </a:solidFill>
            <a:ln w="12700" cap="flat">
              <a:noFill/>
              <a:miter lim="400000"/>
            </a:ln>
            <a:effectLst/>
          </c:spPr>
          <c:invertIfNegative val="0"/>
          <c:cat>
            <c:strLit>
              <c:ptCount val="8"/>
              <c:pt idx="0">
                <c:v>Untitled 1</c:v>
              </c:pt>
              <c:pt idx="1">
                <c:v>Untitled 2</c:v>
              </c:pt>
              <c:pt idx="2">
                <c:v>Untitled 3</c:v>
              </c:pt>
              <c:pt idx="3">
                <c:v>Untitled 4</c:v>
              </c:pt>
              <c:pt idx="4">
                <c:v>Untitled 5</c:v>
              </c:pt>
              <c:pt idx="5">
                <c:v>Untitled 6</c:v>
              </c:pt>
              <c:pt idx="6">
                <c:v>Untitled 7</c:v>
              </c:pt>
              <c:pt idx="7">
                <c:v>Untitled 8</c:v>
              </c:pt>
            </c:strLit>
          </c:cat>
          <c:val>
            <c:numRef>
              <c:f>(Expense65!$H$121:$H$124,Expense65!$H$126:$H$129)</c:f>
              <c:numCache>
                <c:formatCode>" "* #,##0" ";" "* \(#,##0\);" "* "-"??" "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769-014D-9FA4-1B7BD781A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majorGridlines>
          <c:spPr>
            <a:ln w="12700" cap="flat">
              <a:solidFill>
                <a:srgbClr val="D9D9D9"/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low"/>
        <c:spPr>
          <a:ln w="12700" cap="flat">
            <a:solidFill>
              <a:srgbClr val="D9D9D9"/>
            </a:solidFill>
            <a:prstDash val="solid"/>
            <a:round/>
          </a:ln>
        </c:spPr>
        <c:txPr>
          <a:bodyPr rot="0"/>
          <a:lstStyle/>
          <a:p>
            <a:pPr>
              <a:defRPr sz="1100" b="0" i="0" u="none" strike="noStrike">
                <a:solidFill>
                  <a:srgbClr val="595959"/>
                </a:solidFill>
                <a:latin typeface="Calibri"/>
              </a:defRPr>
            </a:pPr>
            <a:endParaRPr lang="en-TH"/>
          </a:p>
        </c:txPr>
        <c:crossAx val="2094734553"/>
        <c:crosses val="autoZero"/>
        <c:auto val="1"/>
        <c:lblAlgn val="ctr"/>
        <c:lblOffset val="100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D9D9D9"/>
              </a:solidFill>
              <a:prstDash val="solid"/>
              <a:round/>
            </a:ln>
          </c:spPr>
        </c:majorGridlines>
        <c:numFmt formatCode="&quot; &quot;* #,##0&quot; &quot;;&quot; &quot;* \(#,##0\);&quot; &quot;* &quot;-&quot;??&quot; &quot;" sourceLinked="1"/>
        <c:majorTickMark val="out"/>
        <c:minorTickMark val="none"/>
        <c:tickLblPos val="nextTo"/>
        <c:spPr>
          <a:ln w="12700" cap="flat">
            <a:solidFill>
              <a:srgbClr val="D9D9D9"/>
            </a:solidFill>
            <a:prstDash val="solid"/>
            <a:round/>
          </a:ln>
        </c:spPr>
        <c:txPr>
          <a:bodyPr rot="0"/>
          <a:lstStyle/>
          <a:p>
            <a:pPr>
              <a:defRPr sz="1100" b="0" i="0" u="none" strike="noStrike">
                <a:solidFill>
                  <a:srgbClr val="595959"/>
                </a:solidFill>
                <a:latin typeface="Calibri"/>
              </a:defRPr>
            </a:pPr>
            <a:endParaRPr lang="en-TH"/>
          </a:p>
        </c:txPr>
        <c:crossAx val="2094734552"/>
        <c:crosses val="autoZero"/>
        <c:crossBetween val="between"/>
        <c:majorUnit val="1"/>
        <c:minorUnit val="0.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97383600000000003"/>
          <c:y val="0.30460500000000001"/>
          <c:w val="2.6164199999999999E-2"/>
          <c:h val="0.3759449999999999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1100" b="0" i="0" u="none" strike="noStrike">
              <a:solidFill>
                <a:srgbClr val="595959"/>
              </a:solidFill>
              <a:latin typeface="Calibri"/>
            </a:defRPr>
          </a:pPr>
          <a:endParaRPr lang="en-TH"/>
        </a:p>
      </c:txPr>
    </c:legend>
    <c:plotVisOnly val="1"/>
    <c:dispBlanksAs val="gap"/>
    <c:showDLblsOverMax val="1"/>
  </c:chart>
  <c:spPr>
    <a:solidFill>
      <a:srgbClr val="FFFFFF"/>
    </a:solidFill>
    <a:ln w="19050" cap="flat">
      <a:solidFill>
        <a:srgbClr val="1F497D"/>
      </a:solidFill>
      <a:prstDash val="solid"/>
      <a:round/>
    </a:ln>
    <a:effectLst/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300" b="1" i="0" u="none" strike="noStrike">
                <a:solidFill>
                  <a:srgbClr val="984807"/>
                </a:solidFill>
                <a:latin typeface="Calibri"/>
              </a:defRPr>
            </a:pPr>
            <a:r>
              <a:rPr sz="1300" b="1" i="0" u="none" strike="noStrike">
                <a:solidFill>
                  <a:srgbClr val="984807"/>
                </a:solidFill>
                <a:latin typeface="Calibri"/>
              </a:rPr>
              <a:t>Expenses by category (ก.ค.-ธ.ค.)</a:t>
            </a:r>
          </a:p>
        </c:rich>
      </c:tx>
      <c:layout>
        <c:manualLayout>
          <c:xMode val="edge"/>
          <c:yMode val="edge"/>
          <c:x val="0.43937900000000002"/>
          <c:y val="0"/>
          <c:w val="9.0512599999999999E-2"/>
          <c:h val="0.105577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4.4295800000000003E-2"/>
          <c:y val="0.105577"/>
          <c:w val="0.92497499999999999"/>
          <c:h val="0.817523"/>
        </c:manualLayout>
      </c:layout>
      <c:barChart>
        <c:barDir val="col"/>
        <c:grouping val="clustered"/>
        <c:varyColors val="0"/>
        <c:ser>
          <c:idx val="0"/>
          <c:order val="0"/>
          <c:tx>
            <c:v>ก.ค.</c:v>
          </c:tx>
          <c:spPr>
            <a:solidFill>
              <a:srgbClr val="F09244"/>
            </a:solidFill>
            <a:ln w="12700" cap="flat">
              <a:noFill/>
              <a:miter lim="400000"/>
            </a:ln>
            <a:effectLst/>
          </c:spPr>
          <c:invertIfNegative val="0"/>
          <c:cat>
            <c:strLit>
              <c:ptCount val="8"/>
              <c:pt idx="0">
                <c:v>Untitled 1</c:v>
              </c:pt>
              <c:pt idx="1">
                <c:v>Untitled 2</c:v>
              </c:pt>
              <c:pt idx="2">
                <c:v>Untitled 3</c:v>
              </c:pt>
              <c:pt idx="3">
                <c:v>Untitled 4</c:v>
              </c:pt>
              <c:pt idx="4">
                <c:v>Untitled 5</c:v>
              </c:pt>
              <c:pt idx="5">
                <c:v>Untitled 6</c:v>
              </c:pt>
              <c:pt idx="6">
                <c:v>Untitled 7</c:v>
              </c:pt>
              <c:pt idx="7">
                <c:v>Untitled 8</c:v>
              </c:pt>
            </c:strLit>
          </c:cat>
          <c:val>
            <c:numRef>
              <c:f>(Expense65!$I$121:$I$124,Expense65!$I$126:$I$129)</c:f>
              <c:numCache>
                <c:formatCode>" "* #,##0" ";" "* \(#,##0\);" "* "-"??" "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B3-F442-BD36-F8D2B3EBB83E}"/>
            </c:ext>
          </c:extLst>
        </c:ser>
        <c:ser>
          <c:idx val="1"/>
          <c:order val="1"/>
          <c:tx>
            <c:v>ส.ค.</c:v>
          </c:tx>
          <c:spPr>
            <a:solidFill>
              <a:srgbClr val="E38A40"/>
            </a:solidFill>
            <a:ln w="12700" cap="flat">
              <a:noFill/>
              <a:miter lim="400000"/>
            </a:ln>
            <a:effectLst/>
          </c:spPr>
          <c:invertIfNegative val="0"/>
          <c:cat>
            <c:strLit>
              <c:ptCount val="8"/>
              <c:pt idx="0">
                <c:v>Untitled 1</c:v>
              </c:pt>
              <c:pt idx="1">
                <c:v>Untitled 2</c:v>
              </c:pt>
              <c:pt idx="2">
                <c:v>Untitled 3</c:v>
              </c:pt>
              <c:pt idx="3">
                <c:v>Untitled 4</c:v>
              </c:pt>
              <c:pt idx="4">
                <c:v>Untitled 5</c:v>
              </c:pt>
              <c:pt idx="5">
                <c:v>Untitled 6</c:v>
              </c:pt>
              <c:pt idx="6">
                <c:v>Untitled 7</c:v>
              </c:pt>
              <c:pt idx="7">
                <c:v>Untitled 8</c:v>
              </c:pt>
            </c:strLit>
          </c:cat>
          <c:val>
            <c:numRef>
              <c:f>(Expense65!$J$121:$J$124,Expense65!$J$126:$J$129)</c:f>
              <c:numCache>
                <c:formatCode>" "* #,##0" ";" "* \(#,##0\);" "* "-"??" "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B3-F442-BD36-F8D2B3EBB83E}"/>
            </c:ext>
          </c:extLst>
        </c:ser>
        <c:ser>
          <c:idx val="2"/>
          <c:order val="2"/>
          <c:tx>
            <c:v>ก.ย.</c:v>
          </c:tx>
          <c:spPr>
            <a:solidFill>
              <a:srgbClr val="D6823D"/>
            </a:solidFill>
            <a:ln w="12700" cap="flat">
              <a:noFill/>
              <a:miter lim="400000"/>
            </a:ln>
            <a:effectLst/>
          </c:spPr>
          <c:invertIfNegative val="0"/>
          <c:cat>
            <c:strLit>
              <c:ptCount val="8"/>
              <c:pt idx="0">
                <c:v>Untitled 1</c:v>
              </c:pt>
              <c:pt idx="1">
                <c:v>Untitled 2</c:v>
              </c:pt>
              <c:pt idx="2">
                <c:v>Untitled 3</c:v>
              </c:pt>
              <c:pt idx="3">
                <c:v>Untitled 4</c:v>
              </c:pt>
              <c:pt idx="4">
                <c:v>Untitled 5</c:v>
              </c:pt>
              <c:pt idx="5">
                <c:v>Untitled 6</c:v>
              </c:pt>
              <c:pt idx="6">
                <c:v>Untitled 7</c:v>
              </c:pt>
              <c:pt idx="7">
                <c:v>Untitled 8</c:v>
              </c:pt>
            </c:strLit>
          </c:cat>
          <c:val>
            <c:numRef>
              <c:f>(Expense65!$K$121:$K$124,Expense65!$K$126:$K$129)</c:f>
              <c:numCache>
                <c:formatCode>" "* #,##0" ";" "* \(#,##0\);" "* "-"??" "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B3-F442-BD36-F8D2B3EBB83E}"/>
            </c:ext>
          </c:extLst>
        </c:ser>
        <c:ser>
          <c:idx val="3"/>
          <c:order val="3"/>
          <c:tx>
            <c:v>ต.ค.</c:v>
          </c:tx>
          <c:spPr>
            <a:solidFill>
              <a:srgbClr val="C77938"/>
            </a:solidFill>
            <a:ln w="12700" cap="flat">
              <a:noFill/>
              <a:miter lim="400000"/>
            </a:ln>
            <a:effectLst/>
          </c:spPr>
          <c:invertIfNegative val="0"/>
          <c:cat>
            <c:strLit>
              <c:ptCount val="8"/>
              <c:pt idx="0">
                <c:v>Untitled 1</c:v>
              </c:pt>
              <c:pt idx="1">
                <c:v>Untitled 2</c:v>
              </c:pt>
              <c:pt idx="2">
                <c:v>Untitled 3</c:v>
              </c:pt>
              <c:pt idx="3">
                <c:v>Untitled 4</c:v>
              </c:pt>
              <c:pt idx="4">
                <c:v>Untitled 5</c:v>
              </c:pt>
              <c:pt idx="5">
                <c:v>Untitled 6</c:v>
              </c:pt>
              <c:pt idx="6">
                <c:v>Untitled 7</c:v>
              </c:pt>
              <c:pt idx="7">
                <c:v>Untitled 8</c:v>
              </c:pt>
            </c:strLit>
          </c:cat>
          <c:val>
            <c:numRef>
              <c:f>(Expense65!$L$121:$L$124,Expense65!$L$126:$L$129)</c:f>
              <c:numCache>
                <c:formatCode>" "* #,##0" ";" "* \(#,##0\);" "* "-"??" "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B3-F442-BD36-F8D2B3EBB83E}"/>
            </c:ext>
          </c:extLst>
        </c:ser>
        <c:ser>
          <c:idx val="4"/>
          <c:order val="4"/>
          <c:tx>
            <c:v>พ.ย.</c:v>
          </c:tx>
          <c:spPr>
            <a:solidFill>
              <a:srgbClr val="B66E34"/>
            </a:solidFill>
            <a:ln w="12700" cap="flat">
              <a:noFill/>
              <a:miter lim="400000"/>
            </a:ln>
            <a:effectLst/>
          </c:spPr>
          <c:invertIfNegative val="0"/>
          <c:cat>
            <c:strLit>
              <c:ptCount val="8"/>
              <c:pt idx="0">
                <c:v>Untitled 1</c:v>
              </c:pt>
              <c:pt idx="1">
                <c:v>Untitled 2</c:v>
              </c:pt>
              <c:pt idx="2">
                <c:v>Untitled 3</c:v>
              </c:pt>
              <c:pt idx="3">
                <c:v>Untitled 4</c:v>
              </c:pt>
              <c:pt idx="4">
                <c:v>Untitled 5</c:v>
              </c:pt>
              <c:pt idx="5">
                <c:v>Untitled 6</c:v>
              </c:pt>
              <c:pt idx="6">
                <c:v>Untitled 7</c:v>
              </c:pt>
              <c:pt idx="7">
                <c:v>Untitled 8</c:v>
              </c:pt>
            </c:strLit>
          </c:cat>
          <c:val>
            <c:numRef>
              <c:f>(Expense65!$M$121:$M$124,Expense65!$M$126:$M$129)</c:f>
              <c:numCache>
                <c:formatCode>" "* #,##0" ";" "* \(#,##0\);" "* "-"??" "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B3-F442-BD36-F8D2B3EBB83E}"/>
            </c:ext>
          </c:extLst>
        </c:ser>
        <c:ser>
          <c:idx val="5"/>
          <c:order val="5"/>
          <c:tx>
            <c:v>ธ.ค.</c:v>
          </c:tx>
          <c:spPr>
            <a:solidFill>
              <a:srgbClr val="A3632E"/>
            </a:solidFill>
            <a:ln w="12700" cap="flat">
              <a:noFill/>
              <a:miter lim="400000"/>
            </a:ln>
            <a:effectLst/>
          </c:spPr>
          <c:invertIfNegative val="0"/>
          <c:cat>
            <c:strLit>
              <c:ptCount val="8"/>
              <c:pt idx="0">
                <c:v>Untitled 1</c:v>
              </c:pt>
              <c:pt idx="1">
                <c:v>Untitled 2</c:v>
              </c:pt>
              <c:pt idx="2">
                <c:v>Untitled 3</c:v>
              </c:pt>
              <c:pt idx="3">
                <c:v>Untitled 4</c:v>
              </c:pt>
              <c:pt idx="4">
                <c:v>Untitled 5</c:v>
              </c:pt>
              <c:pt idx="5">
                <c:v>Untitled 6</c:v>
              </c:pt>
              <c:pt idx="6">
                <c:v>Untitled 7</c:v>
              </c:pt>
              <c:pt idx="7">
                <c:v>Untitled 8</c:v>
              </c:pt>
            </c:strLit>
          </c:cat>
          <c:val>
            <c:numRef>
              <c:f>(Expense65!$N$121:$N$124,Expense65!$N$126:$N$129)</c:f>
              <c:numCache>
                <c:formatCode>" "* #,##0" ";" "* \(#,##0\);" "* "-"??" "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CB3-F442-BD36-F8D2B3EBB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majorGridlines>
          <c:spPr>
            <a:ln w="12700" cap="flat">
              <a:solidFill>
                <a:srgbClr val="D9D9D9"/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low"/>
        <c:spPr>
          <a:ln w="12700" cap="flat">
            <a:solidFill>
              <a:srgbClr val="D9D9D9"/>
            </a:solidFill>
            <a:prstDash val="solid"/>
            <a:round/>
          </a:ln>
        </c:spPr>
        <c:txPr>
          <a:bodyPr rot="0"/>
          <a:lstStyle/>
          <a:p>
            <a:pPr>
              <a:defRPr sz="1100" b="0" i="0" u="none" strike="noStrike">
                <a:solidFill>
                  <a:srgbClr val="595959"/>
                </a:solidFill>
                <a:latin typeface="Calibri"/>
              </a:defRPr>
            </a:pPr>
            <a:endParaRPr lang="en-TH"/>
          </a:p>
        </c:txPr>
        <c:crossAx val="2094734553"/>
        <c:crosses val="autoZero"/>
        <c:auto val="1"/>
        <c:lblAlgn val="ctr"/>
        <c:lblOffset val="100"/>
        <c:noMultiLvlLbl val="1"/>
      </c:catAx>
      <c:valAx>
        <c:axId val="2094734553"/>
        <c:scaling>
          <c:orientation val="minMax"/>
          <c:max val="60000"/>
        </c:scaling>
        <c:delete val="0"/>
        <c:axPos val="l"/>
        <c:majorGridlines>
          <c:spPr>
            <a:ln w="12700" cap="flat">
              <a:solidFill>
                <a:srgbClr val="D9D9D9"/>
              </a:solidFill>
              <a:prstDash val="solid"/>
              <a:round/>
            </a:ln>
          </c:spPr>
        </c:majorGridlines>
        <c:numFmt formatCode="&quot; &quot;* #,##0&quot; &quot;;&quot; &quot;* \(#,##0\);&quot; &quot;* &quot;-&quot;??&quot; &quot;" sourceLinked="1"/>
        <c:majorTickMark val="out"/>
        <c:minorTickMark val="none"/>
        <c:tickLblPos val="nextTo"/>
        <c:spPr>
          <a:ln w="12700" cap="flat">
            <a:solidFill>
              <a:srgbClr val="D9D9D9"/>
            </a:solidFill>
            <a:prstDash val="solid"/>
            <a:round/>
          </a:ln>
        </c:spPr>
        <c:txPr>
          <a:bodyPr rot="0"/>
          <a:lstStyle/>
          <a:p>
            <a:pPr>
              <a:defRPr sz="1100" b="0" i="0" u="none" strike="noStrike">
                <a:solidFill>
                  <a:srgbClr val="595959"/>
                </a:solidFill>
                <a:latin typeface="Calibri"/>
              </a:defRPr>
            </a:pPr>
            <a:endParaRPr lang="en-TH"/>
          </a:p>
        </c:txPr>
        <c:crossAx val="2094734552"/>
        <c:crosses val="autoZero"/>
        <c:crossBetween val="between"/>
        <c:majorUnit val="15000"/>
        <c:minorUnit val="7500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976159"/>
          <c:y val="0.30460500000000001"/>
          <c:w val="2.3841299999999999E-2"/>
          <c:h val="0.375946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1100" b="0" i="0" u="none" strike="noStrike">
              <a:solidFill>
                <a:srgbClr val="595959"/>
              </a:solidFill>
              <a:latin typeface="Calibri"/>
            </a:defRPr>
          </a:pPr>
          <a:endParaRPr lang="en-TH"/>
        </a:p>
      </c:txPr>
    </c:legend>
    <c:plotVisOnly val="1"/>
    <c:dispBlanksAs val="gap"/>
    <c:showDLblsOverMax val="1"/>
  </c:chart>
  <c:spPr>
    <a:solidFill>
      <a:srgbClr val="FFFFFF"/>
    </a:solidFill>
    <a:ln w="19050" cap="flat">
      <a:solidFill>
        <a:srgbClr val="984807"/>
      </a:solidFill>
      <a:prstDash val="solid"/>
      <a:round/>
    </a:ln>
    <a:effectLst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624391</xdr:colOff>
      <xdr:row>23</xdr:row>
      <xdr:rowOff>202505</xdr:rowOff>
    </xdr:from>
    <xdr:to>
      <xdr:col>15</xdr:col>
      <xdr:colOff>61453</xdr:colOff>
      <xdr:row>39</xdr:row>
      <xdr:rowOff>13047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135</xdr:row>
      <xdr:rowOff>154241</xdr:rowOff>
    </xdr:from>
    <xdr:to>
      <xdr:col>15</xdr:col>
      <xdr:colOff>375544</xdr:colOff>
      <xdr:row>148</xdr:row>
      <xdr:rowOff>218995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151</xdr:row>
      <xdr:rowOff>165127</xdr:rowOff>
    </xdr:from>
    <xdr:to>
      <xdr:col>16</xdr:col>
      <xdr:colOff>234703</xdr:colOff>
      <xdr:row>164</xdr:row>
      <xdr:rowOff>229878</xdr:rowOff>
    </xdr:to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"/>
  <sheetViews>
    <sheetView showGridLines="0" workbookViewId="0">
      <selection activeCell="C9" sqref="C9"/>
    </sheetView>
  </sheetViews>
  <sheetFormatPr baseColWidth="10" defaultColWidth="9.1640625" defaultRowHeight="20" customHeight="1" x14ac:dyDescent="0.15"/>
  <cols>
    <col min="1" max="1" width="3.6640625" style="1" customWidth="1"/>
    <col min="2" max="2" width="31.5" style="1" customWidth="1"/>
    <col min="3" max="3" width="14.6640625" style="1" customWidth="1"/>
    <col min="4" max="4" width="14.1640625" style="1" customWidth="1"/>
    <col min="5" max="5" width="12.6640625" style="1" customWidth="1"/>
    <col min="6" max="6" width="10.6640625" style="1" customWidth="1"/>
    <col min="7" max="7" width="12.1640625" style="1" customWidth="1"/>
    <col min="8" max="8" width="13.5" style="1" customWidth="1"/>
    <col min="9" max="9" width="10.33203125" style="1" customWidth="1"/>
    <col min="10" max="10" width="10.6640625" style="1" customWidth="1"/>
    <col min="11" max="11" width="11.1640625" style="1" customWidth="1"/>
    <col min="12" max="16" width="10.6640625" style="1" customWidth="1"/>
    <col min="17" max="17" width="9.1640625" style="1" customWidth="1"/>
    <col min="18" max="16384" width="9.1640625" style="1"/>
  </cols>
  <sheetData>
    <row r="1" spans="1:16" ht="20" customHeight="1" x14ac:dyDescent="0.1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</row>
    <row r="2" spans="1:16" ht="20" customHeight="1" thickBot="1" x14ac:dyDescent="0.2">
      <c r="A2" s="4"/>
      <c r="B2" s="220" t="s">
        <v>0</v>
      </c>
      <c r="C2" s="5" t="s">
        <v>1</v>
      </c>
      <c r="D2" s="6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8" t="s">
        <v>13</v>
      </c>
      <c r="P2" s="9"/>
    </row>
    <row r="3" spans="1:16" ht="20" customHeight="1" thickBot="1" x14ac:dyDescent="0.2">
      <c r="A3" s="4"/>
      <c r="B3" s="221"/>
      <c r="C3" s="10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2"/>
      <c r="P3" s="9"/>
    </row>
    <row r="4" spans="1:16" ht="20" customHeight="1" x14ac:dyDescent="0.15">
      <c r="A4" s="4"/>
      <c r="B4" s="13" t="s">
        <v>14</v>
      </c>
      <c r="C4" s="14">
        <f>SUM(D4:O4)</f>
        <v>0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6"/>
      <c r="P4" s="9"/>
    </row>
    <row r="5" spans="1:16" ht="20" customHeight="1" x14ac:dyDescent="0.15">
      <c r="A5" s="4"/>
      <c r="B5" s="13" t="s">
        <v>15</v>
      </c>
      <c r="C5" s="17">
        <f>SUM(D5:O5)</f>
        <v>0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6"/>
      <c r="P5" s="18"/>
    </row>
    <row r="6" spans="1:16" ht="20" customHeight="1" x14ac:dyDescent="0.15">
      <c r="A6" s="4"/>
      <c r="B6" s="13" t="s">
        <v>16</v>
      </c>
      <c r="C6" s="17">
        <f>SUM(D6:O6)</f>
        <v>0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  <c r="P6" s="18"/>
    </row>
    <row r="7" spans="1:16" ht="20" customHeight="1" x14ac:dyDescent="0.15">
      <c r="A7" s="4"/>
      <c r="B7" s="13" t="s">
        <v>17</v>
      </c>
      <c r="C7" s="17">
        <f>SUM(D7:O7)</f>
        <v>0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18"/>
    </row>
    <row r="8" spans="1:16" ht="20" customHeight="1" x14ac:dyDescent="0.15">
      <c r="A8" s="4"/>
      <c r="B8" s="13" t="s">
        <v>18</v>
      </c>
      <c r="C8" s="17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6"/>
      <c r="P8" s="18"/>
    </row>
    <row r="9" spans="1:16" ht="20" customHeight="1" x14ac:dyDescent="0.15">
      <c r="A9" s="4"/>
      <c r="B9" s="19"/>
      <c r="C9" s="17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  <c r="P9" s="18"/>
    </row>
    <row r="10" spans="1:16" ht="20" customHeight="1" x14ac:dyDescent="0.15">
      <c r="A10" s="4"/>
      <c r="B10" s="19"/>
      <c r="C10" s="17">
        <f>SUM(D10:O10)</f>
        <v>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6"/>
      <c r="P10" s="18"/>
    </row>
    <row r="11" spans="1:16" ht="20" customHeight="1" x14ac:dyDescent="0.15">
      <c r="A11" s="4"/>
      <c r="B11" s="19"/>
      <c r="C11" s="17">
        <f>SUM(D11:O11)</f>
        <v>0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6"/>
      <c r="P11" s="18"/>
    </row>
    <row r="12" spans="1:16" ht="20" customHeight="1" thickBot="1" x14ac:dyDescent="0.2">
      <c r="A12" s="4"/>
      <c r="B12" s="20"/>
      <c r="C12" s="17">
        <f>SUM(D12:O12)</f>
        <v>0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2"/>
      <c r="P12" s="18"/>
    </row>
    <row r="13" spans="1:16" ht="20" customHeight="1" thickBot="1" x14ac:dyDescent="0.2">
      <c r="A13" s="4"/>
      <c r="B13" s="23" t="s">
        <v>19</v>
      </c>
      <c r="C13" s="24">
        <f t="shared" ref="C13:O13" si="0">SUM(C4:C12)</f>
        <v>0</v>
      </c>
      <c r="D13" s="24">
        <f t="shared" si="0"/>
        <v>0</v>
      </c>
      <c r="E13" s="24">
        <f t="shared" si="0"/>
        <v>0</v>
      </c>
      <c r="F13" s="24">
        <f t="shared" si="0"/>
        <v>0</v>
      </c>
      <c r="G13" s="24">
        <f t="shared" si="0"/>
        <v>0</v>
      </c>
      <c r="H13" s="24">
        <f t="shared" si="0"/>
        <v>0</v>
      </c>
      <c r="I13" s="24">
        <f t="shared" si="0"/>
        <v>0</v>
      </c>
      <c r="J13" s="24">
        <f t="shared" si="0"/>
        <v>0</v>
      </c>
      <c r="K13" s="24">
        <f t="shared" si="0"/>
        <v>0</v>
      </c>
      <c r="L13" s="24">
        <f t="shared" si="0"/>
        <v>0</v>
      </c>
      <c r="M13" s="24">
        <f t="shared" si="0"/>
        <v>0</v>
      </c>
      <c r="N13" s="24">
        <f t="shared" si="0"/>
        <v>0</v>
      </c>
      <c r="O13" s="24">
        <f t="shared" si="0"/>
        <v>0</v>
      </c>
      <c r="P13" s="25">
        <f>AVERAGE(D13:O13)</f>
        <v>0</v>
      </c>
    </row>
    <row r="14" spans="1:16" ht="20" customHeight="1" x14ac:dyDescent="0.15">
      <c r="A14" s="2"/>
      <c r="B14" s="26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"/>
    </row>
    <row r="15" spans="1:16" ht="20" customHeight="1" x14ac:dyDescent="0.15">
      <c r="A15" s="4"/>
      <c r="B15" s="28" t="s">
        <v>20</v>
      </c>
      <c r="C15" s="14">
        <f>SUM(D15:O15)</f>
        <v>0</v>
      </c>
      <c r="D15" s="29"/>
      <c r="E15" s="30"/>
      <c r="F15" s="30"/>
      <c r="G15" s="30"/>
      <c r="H15" s="30"/>
      <c r="I15" s="31"/>
      <c r="J15" s="31"/>
      <c r="K15" s="31"/>
      <c r="L15" s="32"/>
      <c r="M15" s="30"/>
      <c r="N15" s="30"/>
      <c r="O15" s="33"/>
      <c r="P15" s="18"/>
    </row>
    <row r="16" spans="1:16" ht="20" customHeight="1" x14ac:dyDescent="0.15">
      <c r="A16" s="4"/>
      <c r="B16" s="13" t="s">
        <v>21</v>
      </c>
      <c r="C16" s="17">
        <f>SUM(D16:O16)</f>
        <v>0</v>
      </c>
      <c r="D16" s="34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6"/>
      <c r="P16" s="18"/>
    </row>
    <row r="17" spans="1:16" ht="20" customHeight="1" x14ac:dyDescent="0.15">
      <c r="A17" s="4"/>
      <c r="B17" s="13" t="s">
        <v>22</v>
      </c>
      <c r="C17" s="17">
        <f>SUM(D17:O17)</f>
        <v>0</v>
      </c>
      <c r="D17" s="34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6"/>
      <c r="P17" s="18"/>
    </row>
    <row r="18" spans="1:16" ht="20" customHeight="1" x14ac:dyDescent="0.15">
      <c r="A18" s="4"/>
      <c r="B18" s="37"/>
      <c r="C18" s="38">
        <f>SUM(D18:O18)</f>
        <v>0</v>
      </c>
      <c r="D18" s="39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1"/>
      <c r="P18" s="18"/>
    </row>
    <row r="19" spans="1:16" ht="20" customHeight="1" x14ac:dyDescent="0.15">
      <c r="A19" s="4"/>
      <c r="B19" s="42" t="s">
        <v>19</v>
      </c>
      <c r="C19" s="43">
        <f t="shared" ref="C19:O19" si="1">SUM(C15:C18)</f>
        <v>0</v>
      </c>
      <c r="D19" s="43">
        <f t="shared" si="1"/>
        <v>0</v>
      </c>
      <c r="E19" s="43">
        <f t="shared" si="1"/>
        <v>0</v>
      </c>
      <c r="F19" s="43">
        <f t="shared" si="1"/>
        <v>0</v>
      </c>
      <c r="G19" s="43">
        <f t="shared" si="1"/>
        <v>0</v>
      </c>
      <c r="H19" s="43">
        <f t="shared" si="1"/>
        <v>0</v>
      </c>
      <c r="I19" s="43">
        <f t="shared" si="1"/>
        <v>0</v>
      </c>
      <c r="J19" s="43">
        <f t="shared" si="1"/>
        <v>0</v>
      </c>
      <c r="K19" s="43">
        <f t="shared" si="1"/>
        <v>0</v>
      </c>
      <c r="L19" s="43">
        <f t="shared" si="1"/>
        <v>0</v>
      </c>
      <c r="M19" s="43">
        <f t="shared" si="1"/>
        <v>0</v>
      </c>
      <c r="N19" s="43">
        <f t="shared" si="1"/>
        <v>0</v>
      </c>
      <c r="O19" s="43">
        <f t="shared" si="1"/>
        <v>0</v>
      </c>
      <c r="P19" s="18"/>
    </row>
    <row r="20" spans="1:16" ht="20" customHeight="1" x14ac:dyDescent="0.15">
      <c r="A20" s="2"/>
      <c r="B20" s="44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"/>
    </row>
    <row r="21" spans="1:16" ht="20" customHeight="1" x14ac:dyDescent="0.15">
      <c r="A21" s="4"/>
      <c r="B21" s="45" t="s">
        <v>23</v>
      </c>
      <c r="C21" s="46">
        <f t="shared" ref="C21:O21" si="2">C13-C19</f>
        <v>0</v>
      </c>
      <c r="D21" s="46">
        <f t="shared" si="2"/>
        <v>0</v>
      </c>
      <c r="E21" s="46">
        <f t="shared" si="2"/>
        <v>0</v>
      </c>
      <c r="F21" s="46">
        <f t="shared" si="2"/>
        <v>0</v>
      </c>
      <c r="G21" s="46">
        <f t="shared" si="2"/>
        <v>0</v>
      </c>
      <c r="H21" s="46">
        <f t="shared" si="2"/>
        <v>0</v>
      </c>
      <c r="I21" s="46">
        <f t="shared" si="2"/>
        <v>0</v>
      </c>
      <c r="J21" s="46">
        <f t="shared" si="2"/>
        <v>0</v>
      </c>
      <c r="K21" s="46">
        <f t="shared" si="2"/>
        <v>0</v>
      </c>
      <c r="L21" s="46">
        <f t="shared" si="2"/>
        <v>0</v>
      </c>
      <c r="M21" s="46">
        <f t="shared" si="2"/>
        <v>0</v>
      </c>
      <c r="N21" s="46">
        <f t="shared" si="2"/>
        <v>0</v>
      </c>
      <c r="O21" s="46">
        <f t="shared" si="2"/>
        <v>0</v>
      </c>
      <c r="P21" s="18"/>
    </row>
    <row r="22" spans="1:16" ht="20" hidden="1" customHeight="1" x14ac:dyDescent="0.15">
      <c r="A22" s="2"/>
      <c r="B22" s="26"/>
      <c r="C22" s="47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18"/>
    </row>
    <row r="23" spans="1:16" ht="20" customHeight="1" x14ac:dyDescent="0.15">
      <c r="A23" s="2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2"/>
    </row>
    <row r="24" spans="1:16" ht="20" customHeight="1" x14ac:dyDescent="0.15">
      <c r="A24" s="2"/>
      <c r="B24" s="2"/>
      <c r="C24" s="2"/>
      <c r="D24" s="2"/>
      <c r="E24" s="2"/>
      <c r="F24" s="2"/>
      <c r="G24" s="2"/>
      <c r="H24" s="2"/>
      <c r="I24" s="50"/>
      <c r="J24" s="2"/>
      <c r="K24" s="2"/>
      <c r="L24" s="2"/>
      <c r="M24" s="2"/>
      <c r="N24" s="2"/>
      <c r="O24" s="2"/>
      <c r="P24" s="2"/>
    </row>
    <row r="25" spans="1:16" ht="20" customHeight="1" x14ac:dyDescent="0.15">
      <c r="A25" s="2"/>
      <c r="B25" s="2"/>
      <c r="C25" s="2"/>
      <c r="D25" s="2"/>
      <c r="E25" s="2"/>
      <c r="F25" s="2"/>
      <c r="G25" s="2"/>
      <c r="H25" s="50"/>
      <c r="I25" s="50"/>
      <c r="J25" s="2"/>
      <c r="K25" s="2"/>
      <c r="L25" s="2"/>
      <c r="M25" s="2"/>
      <c r="N25" s="2"/>
      <c r="O25" s="2"/>
      <c r="P25" s="2"/>
    </row>
    <row r="26" spans="1:16" ht="20" customHeight="1" x14ac:dyDescent="0.15">
      <c r="A26" s="2"/>
      <c r="B26" s="2"/>
      <c r="C26" s="2"/>
      <c r="D26" s="2"/>
      <c r="E26" s="2"/>
      <c r="F26" s="2"/>
      <c r="G26" s="2"/>
      <c r="H26" s="50"/>
      <c r="I26" s="50"/>
      <c r="J26" s="2"/>
      <c r="K26" s="2"/>
      <c r="L26" s="2"/>
      <c r="M26" s="2"/>
      <c r="N26" s="2"/>
      <c r="O26" s="2"/>
      <c r="P26" s="2"/>
    </row>
    <row r="27" spans="1:16" ht="20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20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20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20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ht="20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20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ht="20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20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20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20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ht="20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ht="20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ht="20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ht="20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</sheetData>
  <mergeCells count="1">
    <mergeCell ref="B2:B3"/>
  </mergeCells>
  <conditionalFormatting sqref="B2:P3 B4:B21 P4 H11 C21:O21 B22:O22 I24 H25:I26">
    <cfRule type="cellIs" dxfId="1" priority="1" stopIfTrue="1" operator="lessThan">
      <formula>0</formula>
    </cfRule>
  </conditionalFormatting>
  <pageMargins left="0.61" right="0.32" top="0.87" bottom="0.12" header="0.23622000000000001" footer="0.15"/>
  <pageSetup orientation="landscape"/>
  <headerFooter>
    <oddFooter>&amp;C&amp;"Helvetica Neue,Regular"&amp;12&amp;K000000&amp;P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6"/>
  <sheetViews>
    <sheetView showGridLines="0" tabSelected="1" workbookViewId="0">
      <pane xSplit="1" ySplit="2" topLeftCell="B59" activePane="bottomRight" state="frozen"/>
      <selection pane="topRight"/>
      <selection pane="bottomLeft"/>
      <selection pane="bottomRight" activeCell="E71" sqref="E71"/>
    </sheetView>
  </sheetViews>
  <sheetFormatPr baseColWidth="10" defaultColWidth="10.6640625" defaultRowHeight="20" customHeight="1" x14ac:dyDescent="0.15"/>
  <cols>
    <col min="1" max="1" width="19.83203125" style="51" customWidth="1"/>
    <col min="2" max="2" width="16.1640625" style="51" customWidth="1"/>
    <col min="3" max="3" width="16.5" style="51" customWidth="1"/>
    <col min="4" max="4" width="16.1640625" style="51" customWidth="1"/>
    <col min="5" max="5" width="18.83203125" style="51" customWidth="1"/>
    <col min="6" max="6" width="22.33203125" style="51" customWidth="1"/>
    <col min="7" max="7" width="19.33203125" style="51" customWidth="1"/>
    <col min="8" max="8" width="18.83203125" style="51" customWidth="1"/>
    <col min="9" max="9" width="19.5" style="51" customWidth="1"/>
    <col min="10" max="10" width="18.33203125" style="51" customWidth="1"/>
    <col min="11" max="11" width="22.5" style="51" customWidth="1"/>
    <col min="12" max="12" width="23.1640625" style="51" customWidth="1"/>
    <col min="13" max="13" width="29.5" style="51" customWidth="1"/>
    <col min="14" max="14" width="29.1640625" style="51" customWidth="1"/>
    <col min="15" max="15" width="10.6640625" style="51" customWidth="1"/>
    <col min="16" max="16384" width="10.6640625" style="51"/>
  </cols>
  <sheetData>
    <row r="1" spans="1:14" ht="20" customHeight="1" x14ac:dyDescent="0.15">
      <c r="A1" s="52" t="s">
        <v>0</v>
      </c>
      <c r="B1" s="53" t="s">
        <v>1</v>
      </c>
      <c r="C1" s="54">
        <v>44197</v>
      </c>
      <c r="D1" s="54">
        <v>44228</v>
      </c>
      <c r="E1" s="54">
        <v>44256</v>
      </c>
      <c r="F1" s="54">
        <v>44287</v>
      </c>
      <c r="G1" s="54">
        <v>44317</v>
      </c>
      <c r="H1" s="54">
        <v>44348</v>
      </c>
      <c r="I1" s="54">
        <v>44378</v>
      </c>
      <c r="J1" s="54">
        <v>44409</v>
      </c>
      <c r="K1" s="54">
        <v>44440</v>
      </c>
      <c r="L1" s="54">
        <v>44470</v>
      </c>
      <c r="M1" s="54">
        <v>44501</v>
      </c>
      <c r="N1" s="55">
        <v>44531</v>
      </c>
    </row>
    <row r="2" spans="1:14" ht="20" customHeight="1" x14ac:dyDescent="0.15">
      <c r="A2" s="56" t="s">
        <v>24</v>
      </c>
      <c r="B2" s="237" t="s">
        <v>24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9"/>
    </row>
    <row r="3" spans="1:14" ht="20" customHeight="1" x14ac:dyDescent="0.35">
      <c r="A3" s="57"/>
      <c r="B3" s="58">
        <f>SUM(C3:N3)</f>
        <v>0</v>
      </c>
      <c r="C3" s="59"/>
      <c r="D3" s="60"/>
      <c r="E3" s="60"/>
      <c r="F3" s="60"/>
      <c r="G3" s="60"/>
      <c r="H3" s="60"/>
      <c r="I3" s="60"/>
      <c r="J3" s="60"/>
      <c r="K3" s="60"/>
      <c r="L3" s="60"/>
      <c r="M3" s="60"/>
      <c r="N3" s="61"/>
    </row>
    <row r="4" spans="1:14" ht="20" customHeight="1" x14ac:dyDescent="0.35">
      <c r="A4" s="62"/>
      <c r="B4" s="58">
        <f>SUM(C4:N4)</f>
        <v>0</v>
      </c>
      <c r="C4" s="63"/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</row>
    <row r="5" spans="1:14" ht="20" customHeight="1" x14ac:dyDescent="0.15">
      <c r="A5" s="66"/>
      <c r="B5" s="58">
        <f>SUM(C5:N5)</f>
        <v>0</v>
      </c>
      <c r="C5" s="63"/>
      <c r="D5" s="64"/>
      <c r="E5" s="64"/>
      <c r="F5" s="64"/>
      <c r="G5" s="64"/>
      <c r="H5" s="64"/>
      <c r="I5" s="64"/>
      <c r="J5" s="64"/>
      <c r="K5" s="64"/>
      <c r="L5" s="64"/>
      <c r="M5" s="64"/>
      <c r="N5" s="65"/>
    </row>
    <row r="6" spans="1:14" ht="20" customHeight="1" x14ac:dyDescent="0.35">
      <c r="A6" s="67"/>
      <c r="B6" s="58">
        <f>SUM(C6:N6)</f>
        <v>0</v>
      </c>
      <c r="C6" s="68"/>
      <c r="D6" s="69"/>
      <c r="E6" s="69"/>
      <c r="F6" s="69"/>
      <c r="G6" s="69"/>
      <c r="H6" s="69"/>
      <c r="I6" s="69"/>
      <c r="J6" s="69"/>
      <c r="K6" s="69"/>
      <c r="L6" s="69"/>
      <c r="M6" s="69"/>
      <c r="N6" s="70"/>
    </row>
    <row r="7" spans="1:14" ht="20" customHeight="1" x14ac:dyDescent="0.15">
      <c r="A7" s="71" t="s">
        <v>25</v>
      </c>
      <c r="B7" s="72">
        <f t="shared" ref="B7:N7" si="0">SUM(B3:B6)</f>
        <v>0</v>
      </c>
      <c r="C7" s="73">
        <f t="shared" si="0"/>
        <v>0</v>
      </c>
      <c r="D7" s="74">
        <f t="shared" si="0"/>
        <v>0</v>
      </c>
      <c r="E7" s="74">
        <f t="shared" si="0"/>
        <v>0</v>
      </c>
      <c r="F7" s="74">
        <f t="shared" si="0"/>
        <v>0</v>
      </c>
      <c r="G7" s="74">
        <f t="shared" si="0"/>
        <v>0</v>
      </c>
      <c r="H7" s="74">
        <f t="shared" si="0"/>
        <v>0</v>
      </c>
      <c r="I7" s="74">
        <f t="shared" si="0"/>
        <v>0</v>
      </c>
      <c r="J7" s="74">
        <f t="shared" si="0"/>
        <v>0</v>
      </c>
      <c r="K7" s="74">
        <f t="shared" si="0"/>
        <v>0</v>
      </c>
      <c r="L7" s="74">
        <f t="shared" si="0"/>
        <v>0</v>
      </c>
      <c r="M7" s="74">
        <f t="shared" si="0"/>
        <v>0</v>
      </c>
      <c r="N7" s="75">
        <f t="shared" si="0"/>
        <v>0</v>
      </c>
    </row>
    <row r="8" spans="1:14" ht="20" customHeight="1" x14ac:dyDescent="0.35">
      <c r="A8" s="76"/>
      <c r="B8" s="77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</row>
    <row r="9" spans="1:14" ht="20" customHeight="1" x14ac:dyDescent="0.15">
      <c r="A9" s="79" t="s">
        <v>26</v>
      </c>
      <c r="B9" s="240" t="s">
        <v>26</v>
      </c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2"/>
    </row>
    <row r="10" spans="1:14" ht="20" customHeight="1" x14ac:dyDescent="0.35">
      <c r="A10" s="80" t="s">
        <v>27</v>
      </c>
      <c r="B10" s="58">
        <f t="shared" ref="B10:B19" si="1">SUM(C10:N10)</f>
        <v>0</v>
      </c>
      <c r="C10" s="59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1"/>
    </row>
    <row r="11" spans="1:14" ht="20" customHeight="1" x14ac:dyDescent="0.35">
      <c r="A11" s="81"/>
      <c r="B11" s="58">
        <f t="shared" si="1"/>
        <v>0</v>
      </c>
      <c r="C11" s="63"/>
      <c r="D11" s="64"/>
      <c r="E11" s="82"/>
      <c r="F11" s="64"/>
      <c r="G11" s="64"/>
      <c r="H11" s="64"/>
      <c r="I11" s="64"/>
      <c r="J11" s="64"/>
      <c r="K11" s="64"/>
      <c r="L11" s="64"/>
      <c r="M11" s="64"/>
      <c r="N11" s="65"/>
    </row>
    <row r="12" spans="1:14" ht="20" customHeight="1" x14ac:dyDescent="0.35">
      <c r="A12" s="81"/>
      <c r="B12" s="58">
        <f t="shared" si="1"/>
        <v>0</v>
      </c>
      <c r="C12" s="63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5"/>
    </row>
    <row r="13" spans="1:14" ht="20" customHeight="1" x14ac:dyDescent="0.35">
      <c r="A13" s="81"/>
      <c r="B13" s="58">
        <f t="shared" si="1"/>
        <v>0</v>
      </c>
      <c r="C13" s="63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5"/>
    </row>
    <row r="14" spans="1:14" ht="20" customHeight="1" x14ac:dyDescent="0.35">
      <c r="A14" s="81"/>
      <c r="B14" s="58">
        <f t="shared" si="1"/>
        <v>0</v>
      </c>
      <c r="C14" s="63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5"/>
    </row>
    <row r="15" spans="1:14" ht="20" customHeight="1" x14ac:dyDescent="0.35">
      <c r="A15" s="81"/>
      <c r="B15" s="83">
        <f t="shared" si="1"/>
        <v>0</v>
      </c>
      <c r="C15" s="63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84"/>
    </row>
    <row r="16" spans="1:14" ht="20" customHeight="1" x14ac:dyDescent="0.35">
      <c r="A16" s="81"/>
      <c r="B16" s="85">
        <f t="shared" si="1"/>
        <v>0</v>
      </c>
      <c r="C16" s="63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5"/>
    </row>
    <row r="17" spans="1:14" ht="20" customHeight="1" x14ac:dyDescent="0.35">
      <c r="A17" s="81"/>
      <c r="B17" s="58">
        <f t="shared" si="1"/>
        <v>0</v>
      </c>
      <c r="C17" s="63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5"/>
    </row>
    <row r="18" spans="1:14" ht="20" customHeight="1" x14ac:dyDescent="0.35">
      <c r="A18" s="81"/>
      <c r="B18" s="58">
        <f t="shared" si="1"/>
        <v>0</v>
      </c>
      <c r="C18" s="63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5"/>
    </row>
    <row r="19" spans="1:14" ht="20" customHeight="1" x14ac:dyDescent="0.35">
      <c r="A19" s="86"/>
      <c r="B19" s="58">
        <f t="shared" si="1"/>
        <v>0</v>
      </c>
      <c r="C19" s="68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70"/>
    </row>
    <row r="20" spans="1:14" ht="20" customHeight="1" x14ac:dyDescent="0.15">
      <c r="A20" s="87" t="s">
        <v>25</v>
      </c>
      <c r="B20" s="88">
        <f t="shared" ref="B20:N20" si="2">SUM(B10:B19)</f>
        <v>0</v>
      </c>
      <c r="C20" s="89">
        <f t="shared" si="2"/>
        <v>0</v>
      </c>
      <c r="D20" s="90">
        <f t="shared" si="2"/>
        <v>0</v>
      </c>
      <c r="E20" s="90">
        <f t="shared" si="2"/>
        <v>0</v>
      </c>
      <c r="F20" s="90">
        <f t="shared" si="2"/>
        <v>0</v>
      </c>
      <c r="G20" s="90">
        <f t="shared" si="2"/>
        <v>0</v>
      </c>
      <c r="H20" s="90">
        <f t="shared" si="2"/>
        <v>0</v>
      </c>
      <c r="I20" s="90">
        <f t="shared" si="2"/>
        <v>0</v>
      </c>
      <c r="J20" s="90">
        <f t="shared" si="2"/>
        <v>0</v>
      </c>
      <c r="K20" s="90">
        <f t="shared" si="2"/>
        <v>0</v>
      </c>
      <c r="L20" s="90">
        <f t="shared" si="2"/>
        <v>0</v>
      </c>
      <c r="M20" s="90">
        <f t="shared" si="2"/>
        <v>0</v>
      </c>
      <c r="N20" s="91">
        <f t="shared" si="2"/>
        <v>0</v>
      </c>
    </row>
    <row r="21" spans="1:14" ht="20" customHeight="1" x14ac:dyDescent="0.35">
      <c r="A21" s="76"/>
      <c r="B21" s="77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</row>
    <row r="22" spans="1:14" ht="20" customHeight="1" x14ac:dyDescent="0.15">
      <c r="A22" s="92" t="s">
        <v>28</v>
      </c>
      <c r="B22" s="243" t="s">
        <v>28</v>
      </c>
      <c r="C22" s="244"/>
      <c r="D22" s="244"/>
      <c r="E22" s="244"/>
      <c r="F22" s="244"/>
      <c r="G22" s="244"/>
      <c r="H22" s="245"/>
      <c r="I22" s="244"/>
      <c r="J22" s="244"/>
      <c r="K22" s="244"/>
      <c r="L22" s="244"/>
      <c r="M22" s="244"/>
      <c r="N22" s="246"/>
    </row>
    <row r="23" spans="1:14" ht="20" customHeight="1" x14ac:dyDescent="0.35">
      <c r="A23" s="80" t="s">
        <v>29</v>
      </c>
      <c r="B23" s="58">
        <f t="shared" ref="B23:B30" si="3">SUM(C23:N23)</f>
        <v>0</v>
      </c>
      <c r="C23" s="59"/>
      <c r="D23" s="60"/>
      <c r="E23" s="60"/>
      <c r="F23" s="60"/>
      <c r="G23" s="60"/>
      <c r="H23" s="64"/>
      <c r="I23" s="60"/>
      <c r="J23" s="60"/>
      <c r="K23" s="60"/>
      <c r="L23" s="60"/>
      <c r="M23" s="60"/>
      <c r="N23" s="61"/>
    </row>
    <row r="24" spans="1:14" ht="20" customHeight="1" x14ac:dyDescent="0.35">
      <c r="A24" s="93" t="s">
        <v>30</v>
      </c>
      <c r="B24" s="58">
        <f t="shared" si="3"/>
        <v>0</v>
      </c>
      <c r="C24" s="63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5"/>
    </row>
    <row r="25" spans="1:14" ht="20" customHeight="1" x14ac:dyDescent="0.35">
      <c r="A25" s="93" t="s">
        <v>31</v>
      </c>
      <c r="B25" s="58">
        <f t="shared" si="3"/>
        <v>0</v>
      </c>
      <c r="C25" s="63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5"/>
    </row>
    <row r="26" spans="1:14" ht="20" customHeight="1" x14ac:dyDescent="0.35">
      <c r="A26" s="93" t="s">
        <v>32</v>
      </c>
      <c r="B26" s="58">
        <f t="shared" si="3"/>
        <v>0</v>
      </c>
      <c r="C26" s="63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5"/>
    </row>
    <row r="27" spans="1:14" ht="20" customHeight="1" x14ac:dyDescent="0.35">
      <c r="A27" s="93" t="s">
        <v>33</v>
      </c>
      <c r="B27" s="58">
        <f t="shared" si="3"/>
        <v>0</v>
      </c>
      <c r="C27" s="63"/>
      <c r="D27" s="64"/>
      <c r="E27" s="64"/>
      <c r="F27" s="64"/>
      <c r="G27" s="64"/>
      <c r="H27" s="82"/>
      <c r="I27" s="64"/>
      <c r="J27" s="64"/>
      <c r="K27" s="64"/>
      <c r="L27" s="64"/>
      <c r="M27" s="64"/>
      <c r="N27" s="65"/>
    </row>
    <row r="28" spans="1:14" ht="20" customHeight="1" x14ac:dyDescent="0.35">
      <c r="A28" s="93" t="s">
        <v>34</v>
      </c>
      <c r="B28" s="58">
        <f t="shared" si="3"/>
        <v>0</v>
      </c>
      <c r="C28" s="63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5"/>
    </row>
    <row r="29" spans="1:14" ht="20" customHeight="1" x14ac:dyDescent="0.35">
      <c r="A29" s="93" t="s">
        <v>35</v>
      </c>
      <c r="B29" s="58">
        <f t="shared" si="3"/>
        <v>0</v>
      </c>
      <c r="C29" s="63"/>
      <c r="D29" s="64"/>
      <c r="E29" s="64"/>
      <c r="F29" s="64"/>
      <c r="G29" s="64"/>
      <c r="H29" s="64"/>
      <c r="I29" s="64"/>
      <c r="J29" s="64"/>
      <c r="K29" s="64"/>
      <c r="L29" s="69"/>
      <c r="M29" s="64"/>
      <c r="N29" s="65"/>
    </row>
    <row r="30" spans="1:14" ht="20" customHeight="1" x14ac:dyDescent="0.35">
      <c r="A30" s="94" t="s">
        <v>36</v>
      </c>
      <c r="B30" s="58">
        <f t="shared" si="3"/>
        <v>0</v>
      </c>
      <c r="C30" s="68"/>
      <c r="D30" s="69"/>
      <c r="E30" s="69"/>
      <c r="F30" s="69"/>
      <c r="G30" s="69"/>
      <c r="H30" s="69"/>
      <c r="I30" s="69"/>
      <c r="J30" s="69"/>
      <c r="K30" s="69"/>
      <c r="L30" s="95"/>
      <c r="M30" s="69"/>
      <c r="N30" s="70"/>
    </row>
    <row r="31" spans="1:14" ht="20" customHeight="1" x14ac:dyDescent="0.15">
      <c r="A31" s="96" t="s">
        <v>25</v>
      </c>
      <c r="B31" s="97">
        <f t="shared" ref="B31:N31" si="4">SUM(B23:B30)</f>
        <v>0</v>
      </c>
      <c r="C31" s="98">
        <f t="shared" si="4"/>
        <v>0</v>
      </c>
      <c r="D31" s="98">
        <f t="shared" si="4"/>
        <v>0</v>
      </c>
      <c r="E31" s="98">
        <f t="shared" si="4"/>
        <v>0</v>
      </c>
      <c r="F31" s="98">
        <f t="shared" si="4"/>
        <v>0</v>
      </c>
      <c r="G31" s="98">
        <f t="shared" si="4"/>
        <v>0</v>
      </c>
      <c r="H31" s="98">
        <f t="shared" si="4"/>
        <v>0</v>
      </c>
      <c r="I31" s="98">
        <f t="shared" si="4"/>
        <v>0</v>
      </c>
      <c r="J31" s="98">
        <f t="shared" si="4"/>
        <v>0</v>
      </c>
      <c r="K31" s="98">
        <f t="shared" si="4"/>
        <v>0</v>
      </c>
      <c r="L31" s="98">
        <f t="shared" si="4"/>
        <v>0</v>
      </c>
      <c r="M31" s="98">
        <f t="shared" si="4"/>
        <v>0</v>
      </c>
      <c r="N31" s="99">
        <f t="shared" si="4"/>
        <v>0</v>
      </c>
    </row>
    <row r="32" spans="1:14" ht="20" customHeight="1" x14ac:dyDescent="0.35">
      <c r="A32" s="76"/>
      <c r="B32" s="77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</row>
    <row r="33" spans="1:14" ht="20" customHeight="1" x14ac:dyDescent="0.15">
      <c r="A33" s="100" t="s">
        <v>37</v>
      </c>
      <c r="B33" s="247" t="s">
        <v>37</v>
      </c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9"/>
    </row>
    <row r="34" spans="1:14" ht="20" customHeight="1" x14ac:dyDescent="0.35">
      <c r="A34" s="80" t="s">
        <v>38</v>
      </c>
      <c r="B34" s="101">
        <f t="shared" ref="B34:B51" si="5">SUM(C34:N34)</f>
        <v>0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102"/>
      <c r="N34" s="61"/>
    </row>
    <row r="35" spans="1:14" ht="20" customHeight="1" x14ac:dyDescent="0.35">
      <c r="A35" s="93" t="s">
        <v>39</v>
      </c>
      <c r="B35" s="101">
        <f t="shared" si="5"/>
        <v>0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5"/>
    </row>
    <row r="36" spans="1:14" ht="20" customHeight="1" x14ac:dyDescent="0.35">
      <c r="A36" s="93" t="s">
        <v>40</v>
      </c>
      <c r="B36" s="101">
        <f t="shared" si="5"/>
        <v>0</v>
      </c>
      <c r="C36" s="64"/>
      <c r="D36" s="82"/>
      <c r="E36" s="64"/>
      <c r="F36" s="82"/>
      <c r="G36" s="64"/>
      <c r="H36" s="64"/>
      <c r="I36" s="64"/>
      <c r="J36" s="84"/>
      <c r="K36" s="103"/>
      <c r="L36" s="103"/>
      <c r="M36" s="104"/>
      <c r="N36" s="65"/>
    </row>
    <row r="37" spans="1:14" ht="20" customHeight="1" x14ac:dyDescent="0.35">
      <c r="A37" s="93" t="s">
        <v>41</v>
      </c>
      <c r="B37" s="101">
        <f t="shared" si="5"/>
        <v>0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5"/>
    </row>
    <row r="38" spans="1:14" ht="20" customHeight="1" x14ac:dyDescent="0.35">
      <c r="A38" s="93" t="s">
        <v>42</v>
      </c>
      <c r="B38" s="101">
        <f t="shared" si="5"/>
        <v>0</v>
      </c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</row>
    <row r="39" spans="1:14" ht="20" customHeight="1" x14ac:dyDescent="0.35">
      <c r="A39" s="93" t="s">
        <v>43</v>
      </c>
      <c r="B39" s="101">
        <f t="shared" si="5"/>
        <v>0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5"/>
    </row>
    <row r="40" spans="1:14" ht="20" customHeight="1" x14ac:dyDescent="0.35">
      <c r="A40" s="93" t="s">
        <v>44</v>
      </c>
      <c r="B40" s="101">
        <f t="shared" si="5"/>
        <v>0</v>
      </c>
      <c r="C40" s="64"/>
      <c r="D40" s="64"/>
      <c r="E40" s="64"/>
      <c r="F40" s="64"/>
      <c r="G40" s="64"/>
      <c r="H40" s="64"/>
      <c r="I40" s="64"/>
      <c r="J40" s="64"/>
      <c r="K40" s="82"/>
      <c r="L40" s="64"/>
      <c r="M40" s="105"/>
      <c r="N40" s="65"/>
    </row>
    <row r="41" spans="1:14" ht="20" customHeight="1" x14ac:dyDescent="0.35">
      <c r="A41" s="93" t="s">
        <v>45</v>
      </c>
      <c r="B41" s="101">
        <f t="shared" si="5"/>
        <v>0</v>
      </c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5"/>
    </row>
    <row r="42" spans="1:14" ht="20" customHeight="1" x14ac:dyDescent="0.35">
      <c r="A42" s="93" t="s">
        <v>46</v>
      </c>
      <c r="B42" s="101">
        <f t="shared" si="5"/>
        <v>0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5"/>
    </row>
    <row r="43" spans="1:14" ht="20" customHeight="1" x14ac:dyDescent="0.35">
      <c r="A43" s="93" t="s">
        <v>47</v>
      </c>
      <c r="B43" s="101">
        <f t="shared" si="5"/>
        <v>0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5"/>
    </row>
    <row r="44" spans="1:14" ht="20" customHeight="1" x14ac:dyDescent="0.35">
      <c r="A44" s="93" t="s">
        <v>48</v>
      </c>
      <c r="B44" s="101">
        <f t="shared" si="5"/>
        <v>0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5"/>
    </row>
    <row r="45" spans="1:14" ht="20" customHeight="1" x14ac:dyDescent="0.35">
      <c r="A45" s="93" t="s">
        <v>49</v>
      </c>
      <c r="B45" s="101">
        <f t="shared" si="5"/>
        <v>0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5"/>
    </row>
    <row r="46" spans="1:14" ht="20" customHeight="1" x14ac:dyDescent="0.35">
      <c r="A46" s="93" t="s">
        <v>50</v>
      </c>
      <c r="B46" s="101">
        <f t="shared" si="5"/>
        <v>0</v>
      </c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5"/>
    </row>
    <row r="47" spans="1:14" ht="20" customHeight="1" x14ac:dyDescent="0.35">
      <c r="A47" s="93" t="s">
        <v>51</v>
      </c>
      <c r="B47" s="101">
        <f t="shared" si="5"/>
        <v>0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5"/>
    </row>
    <row r="48" spans="1:14" ht="20" customHeight="1" x14ac:dyDescent="0.35">
      <c r="A48" s="93" t="s">
        <v>52</v>
      </c>
      <c r="B48" s="101">
        <f t="shared" si="5"/>
        <v>0</v>
      </c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5"/>
    </row>
    <row r="49" spans="1:14" ht="20" customHeight="1" x14ac:dyDescent="0.35">
      <c r="A49" s="93" t="s">
        <v>53</v>
      </c>
      <c r="B49" s="58">
        <f t="shared" si="5"/>
        <v>0</v>
      </c>
      <c r="C49" s="106"/>
      <c r="D49" s="103"/>
      <c r="E49" s="103"/>
      <c r="F49" s="103"/>
      <c r="G49" s="103"/>
      <c r="H49" s="103"/>
      <c r="I49" s="103"/>
      <c r="J49" s="103"/>
      <c r="K49" s="103"/>
      <c r="L49" s="104"/>
      <c r="M49" s="64"/>
      <c r="N49" s="65"/>
    </row>
    <row r="50" spans="1:14" ht="20" customHeight="1" x14ac:dyDescent="0.35">
      <c r="A50" s="93" t="s">
        <v>54</v>
      </c>
      <c r="B50" s="101">
        <f t="shared" si="5"/>
        <v>0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</row>
    <row r="51" spans="1:14" ht="20" customHeight="1" x14ac:dyDescent="0.35">
      <c r="A51" s="94" t="s">
        <v>55</v>
      </c>
      <c r="B51" s="101">
        <f t="shared" si="5"/>
        <v>0</v>
      </c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107"/>
      <c r="N51" s="70"/>
    </row>
    <row r="52" spans="1:14" ht="20" customHeight="1" x14ac:dyDescent="0.15">
      <c r="A52" s="108" t="s">
        <v>25</v>
      </c>
      <c r="B52" s="109">
        <f t="shared" ref="B52:N52" si="6">SUM(B34:B51)</f>
        <v>0</v>
      </c>
      <c r="C52" s="110">
        <f t="shared" si="6"/>
        <v>0</v>
      </c>
      <c r="D52" s="111">
        <f t="shared" si="6"/>
        <v>0</v>
      </c>
      <c r="E52" s="111">
        <f t="shared" si="6"/>
        <v>0</v>
      </c>
      <c r="F52" s="111">
        <f t="shared" si="6"/>
        <v>0</v>
      </c>
      <c r="G52" s="111">
        <f t="shared" si="6"/>
        <v>0</v>
      </c>
      <c r="H52" s="111">
        <f t="shared" si="6"/>
        <v>0</v>
      </c>
      <c r="I52" s="111">
        <f t="shared" si="6"/>
        <v>0</v>
      </c>
      <c r="J52" s="111">
        <f t="shared" si="6"/>
        <v>0</v>
      </c>
      <c r="K52" s="111">
        <f t="shared" si="6"/>
        <v>0</v>
      </c>
      <c r="L52" s="111">
        <f t="shared" si="6"/>
        <v>0</v>
      </c>
      <c r="M52" s="111">
        <f t="shared" si="6"/>
        <v>0</v>
      </c>
      <c r="N52" s="112">
        <f t="shared" si="6"/>
        <v>0</v>
      </c>
    </row>
    <row r="53" spans="1:14" ht="20" customHeight="1" x14ac:dyDescent="0.35">
      <c r="A53" s="76"/>
      <c r="B53" s="77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</row>
    <row r="54" spans="1:14" ht="20" customHeight="1" x14ac:dyDescent="0.15">
      <c r="A54" s="113" t="s">
        <v>56</v>
      </c>
      <c r="B54" s="225" t="s">
        <v>56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7"/>
    </row>
    <row r="55" spans="1:14" ht="20" customHeight="1" x14ac:dyDescent="0.35">
      <c r="A55" s="80" t="s">
        <v>57</v>
      </c>
      <c r="B55" s="58">
        <f t="shared" ref="B55:B61" si="7">SUM(C55:N55)</f>
        <v>0</v>
      </c>
      <c r="C55" s="59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1"/>
    </row>
    <row r="56" spans="1:14" ht="20" customHeight="1" x14ac:dyDescent="0.35">
      <c r="A56" s="93" t="s">
        <v>58</v>
      </c>
      <c r="B56" s="58">
        <f t="shared" si="7"/>
        <v>0</v>
      </c>
      <c r="C56" s="63"/>
      <c r="D56" s="114"/>
      <c r="E56" s="115"/>
      <c r="F56" s="64"/>
      <c r="G56" s="64"/>
      <c r="H56" s="64"/>
      <c r="I56" s="64"/>
      <c r="J56" s="84"/>
      <c r="K56" s="104"/>
      <c r="L56" s="64"/>
      <c r="M56" s="64"/>
      <c r="N56" s="65"/>
    </row>
    <row r="57" spans="1:14" ht="20" customHeight="1" x14ac:dyDescent="0.35">
      <c r="A57" s="93" t="s">
        <v>59</v>
      </c>
      <c r="B57" s="58">
        <f t="shared" si="7"/>
        <v>0</v>
      </c>
      <c r="C57" s="63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5"/>
    </row>
    <row r="58" spans="1:14" ht="20" customHeight="1" x14ac:dyDescent="0.35">
      <c r="A58" s="93" t="s">
        <v>60</v>
      </c>
      <c r="B58" s="58">
        <f t="shared" si="7"/>
        <v>0</v>
      </c>
      <c r="C58" s="63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5"/>
    </row>
    <row r="59" spans="1:14" ht="20" customHeight="1" x14ac:dyDescent="0.35">
      <c r="A59" s="81"/>
      <c r="B59" s="58">
        <f t="shared" si="7"/>
        <v>0</v>
      </c>
      <c r="C59" s="63"/>
      <c r="D59" s="64"/>
      <c r="E59" s="64"/>
      <c r="F59" s="64"/>
      <c r="G59" s="64"/>
      <c r="H59" s="64"/>
      <c r="I59" s="64"/>
      <c r="J59" s="64"/>
      <c r="K59" s="105"/>
      <c r="L59" s="64"/>
      <c r="M59" s="64"/>
      <c r="N59" s="65"/>
    </row>
    <row r="60" spans="1:14" ht="20" customHeight="1" x14ac:dyDescent="0.35">
      <c r="A60" s="62"/>
      <c r="B60" s="58">
        <f t="shared" si="7"/>
        <v>0</v>
      </c>
      <c r="C60" s="63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5"/>
    </row>
    <row r="61" spans="1:14" ht="20" customHeight="1" x14ac:dyDescent="0.35">
      <c r="A61" s="67"/>
      <c r="B61" s="58">
        <f t="shared" si="7"/>
        <v>0</v>
      </c>
      <c r="C61" s="68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70"/>
    </row>
    <row r="62" spans="1:14" ht="20" customHeight="1" x14ac:dyDescent="0.15">
      <c r="A62" s="116" t="s">
        <v>25</v>
      </c>
      <c r="B62" s="117">
        <f t="shared" ref="B62:N62" si="8">SUM(B55:B61)</f>
        <v>0</v>
      </c>
      <c r="C62" s="118">
        <f t="shared" si="8"/>
        <v>0</v>
      </c>
      <c r="D62" s="119">
        <f t="shared" si="8"/>
        <v>0</v>
      </c>
      <c r="E62" s="119">
        <f t="shared" si="8"/>
        <v>0</v>
      </c>
      <c r="F62" s="119">
        <f t="shared" si="8"/>
        <v>0</v>
      </c>
      <c r="G62" s="119">
        <f t="shared" si="8"/>
        <v>0</v>
      </c>
      <c r="H62" s="119">
        <f t="shared" si="8"/>
        <v>0</v>
      </c>
      <c r="I62" s="119">
        <f t="shared" si="8"/>
        <v>0</v>
      </c>
      <c r="J62" s="119">
        <f t="shared" si="8"/>
        <v>0</v>
      </c>
      <c r="K62" s="119">
        <f t="shared" si="8"/>
        <v>0</v>
      </c>
      <c r="L62" s="119">
        <f t="shared" si="8"/>
        <v>0</v>
      </c>
      <c r="M62" s="119">
        <f t="shared" si="8"/>
        <v>0</v>
      </c>
      <c r="N62" s="120">
        <f t="shared" si="8"/>
        <v>0</v>
      </c>
    </row>
    <row r="63" spans="1:14" ht="20" customHeight="1" x14ac:dyDescent="0.35">
      <c r="A63" s="76"/>
      <c r="B63" s="77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</row>
    <row r="64" spans="1:14" ht="20" customHeight="1" x14ac:dyDescent="0.15">
      <c r="A64" s="121" t="s">
        <v>61</v>
      </c>
      <c r="B64" s="250" t="s">
        <v>61</v>
      </c>
      <c r="C64" s="251"/>
      <c r="D64" s="251"/>
      <c r="E64" s="251"/>
      <c r="F64" s="251"/>
      <c r="G64" s="251"/>
      <c r="H64" s="251"/>
      <c r="I64" s="251"/>
      <c r="J64" s="251"/>
      <c r="K64" s="251"/>
      <c r="L64" s="251"/>
      <c r="M64" s="251"/>
      <c r="N64" s="252"/>
    </row>
    <row r="65" spans="1:14" ht="20" customHeight="1" x14ac:dyDescent="0.35">
      <c r="A65" s="80" t="s">
        <v>46</v>
      </c>
      <c r="B65" s="83">
        <f t="shared" ref="B65:B75" si="9">SUM(C65:N65)</f>
        <v>0</v>
      </c>
      <c r="C65" s="59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1"/>
    </row>
    <row r="66" spans="1:14" ht="20" customHeight="1" x14ac:dyDescent="0.35">
      <c r="A66" s="93" t="s">
        <v>62</v>
      </c>
      <c r="B66" s="122">
        <f t="shared" si="9"/>
        <v>0</v>
      </c>
      <c r="C66" s="63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5"/>
    </row>
    <row r="67" spans="1:14" ht="20" customHeight="1" x14ac:dyDescent="0.35">
      <c r="A67" s="93" t="s">
        <v>63</v>
      </c>
      <c r="B67" s="122">
        <f t="shared" si="9"/>
        <v>0</v>
      </c>
      <c r="C67" s="63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5"/>
    </row>
    <row r="68" spans="1:14" ht="20" customHeight="1" x14ac:dyDescent="0.35">
      <c r="A68" s="93" t="s">
        <v>64</v>
      </c>
      <c r="B68" s="122">
        <f t="shared" si="9"/>
        <v>0</v>
      </c>
      <c r="C68" s="63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5"/>
    </row>
    <row r="69" spans="1:14" ht="20" customHeight="1" x14ac:dyDescent="0.35">
      <c r="A69" s="123" t="s">
        <v>65</v>
      </c>
      <c r="B69" s="122">
        <f t="shared" si="9"/>
        <v>0</v>
      </c>
      <c r="C69" s="63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5"/>
    </row>
    <row r="70" spans="1:14" ht="20" customHeight="1" x14ac:dyDescent="0.35">
      <c r="A70" s="124" t="s">
        <v>66</v>
      </c>
      <c r="B70" s="122">
        <f t="shared" si="9"/>
        <v>0</v>
      </c>
      <c r="C70" s="63"/>
      <c r="D70" s="64"/>
      <c r="E70" s="64"/>
      <c r="F70" s="64"/>
      <c r="G70" s="64"/>
      <c r="H70" s="64"/>
      <c r="I70" s="64"/>
      <c r="J70" s="64"/>
      <c r="K70" s="125"/>
      <c r="L70" s="64"/>
      <c r="M70" s="64"/>
      <c r="N70" s="65"/>
    </row>
    <row r="71" spans="1:14" ht="20" customHeight="1" x14ac:dyDescent="0.35">
      <c r="A71" s="57"/>
      <c r="B71" s="122">
        <f t="shared" si="9"/>
        <v>0</v>
      </c>
      <c r="C71" s="63"/>
      <c r="D71" s="64"/>
      <c r="E71" s="64"/>
      <c r="F71" s="64"/>
      <c r="G71" s="64"/>
      <c r="H71" s="64"/>
      <c r="I71" s="64"/>
      <c r="J71" s="64"/>
      <c r="K71" s="126"/>
      <c r="L71" s="64"/>
      <c r="M71" s="64"/>
      <c r="N71" s="65"/>
    </row>
    <row r="72" spans="1:14" ht="20" customHeight="1" x14ac:dyDescent="0.35">
      <c r="A72" s="81"/>
      <c r="B72" s="122">
        <f t="shared" si="9"/>
        <v>0</v>
      </c>
      <c r="C72" s="63"/>
      <c r="D72" s="64"/>
      <c r="E72" s="64"/>
      <c r="F72" s="64"/>
      <c r="G72" s="64"/>
      <c r="H72" s="82"/>
      <c r="I72" s="64"/>
      <c r="J72" s="64"/>
      <c r="K72" s="64"/>
      <c r="L72" s="64"/>
      <c r="M72" s="64"/>
      <c r="N72" s="65"/>
    </row>
    <row r="73" spans="1:14" ht="20" customHeight="1" x14ac:dyDescent="0.35">
      <c r="A73" s="81"/>
      <c r="B73" s="122">
        <f t="shared" si="9"/>
        <v>0</v>
      </c>
      <c r="C73" s="127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5"/>
    </row>
    <row r="74" spans="1:14" ht="20" customHeight="1" x14ac:dyDescent="0.35">
      <c r="A74" s="128"/>
      <c r="B74" s="122">
        <f t="shared" si="9"/>
        <v>0</v>
      </c>
      <c r="C74" s="129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1"/>
    </row>
    <row r="75" spans="1:14" ht="20" customHeight="1" x14ac:dyDescent="0.35">
      <c r="A75" s="132"/>
      <c r="B75" s="85">
        <f t="shared" si="9"/>
        <v>0</v>
      </c>
      <c r="C75" s="68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4"/>
    </row>
    <row r="76" spans="1:14" ht="20" customHeight="1" x14ac:dyDescent="0.15">
      <c r="A76" s="135" t="s">
        <v>25</v>
      </c>
      <c r="B76" s="136">
        <f t="shared" ref="B76:N76" si="10">SUM(B65:B75)</f>
        <v>0</v>
      </c>
      <c r="C76" s="137">
        <f t="shared" si="10"/>
        <v>0</v>
      </c>
      <c r="D76" s="138">
        <f t="shared" si="10"/>
        <v>0</v>
      </c>
      <c r="E76" s="138">
        <f t="shared" si="10"/>
        <v>0</v>
      </c>
      <c r="F76" s="138">
        <f t="shared" si="10"/>
        <v>0</v>
      </c>
      <c r="G76" s="138">
        <f t="shared" si="10"/>
        <v>0</v>
      </c>
      <c r="H76" s="138">
        <f t="shared" si="10"/>
        <v>0</v>
      </c>
      <c r="I76" s="138">
        <f t="shared" si="10"/>
        <v>0</v>
      </c>
      <c r="J76" s="138">
        <f t="shared" si="10"/>
        <v>0</v>
      </c>
      <c r="K76" s="138">
        <f t="shared" si="10"/>
        <v>0</v>
      </c>
      <c r="L76" s="138">
        <f t="shared" si="10"/>
        <v>0</v>
      </c>
      <c r="M76" s="138">
        <f t="shared" si="10"/>
        <v>0</v>
      </c>
      <c r="N76" s="139">
        <f t="shared" si="10"/>
        <v>0</v>
      </c>
    </row>
    <row r="77" spans="1:14" ht="20" customHeight="1" x14ac:dyDescent="0.35">
      <c r="A77" s="76"/>
      <c r="B77" s="140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</row>
    <row r="78" spans="1:14" ht="20" customHeight="1" x14ac:dyDescent="0.15">
      <c r="A78" s="142" t="s">
        <v>67</v>
      </c>
      <c r="B78" s="234" t="s">
        <v>67</v>
      </c>
      <c r="C78" s="235"/>
      <c r="D78" s="235"/>
      <c r="E78" s="235"/>
      <c r="F78" s="235"/>
      <c r="G78" s="235"/>
      <c r="H78" s="235"/>
      <c r="I78" s="235"/>
      <c r="J78" s="235"/>
      <c r="K78" s="235"/>
      <c r="L78" s="235"/>
      <c r="M78" s="235"/>
      <c r="N78" s="236"/>
    </row>
    <row r="79" spans="1:14" ht="20" customHeight="1" x14ac:dyDescent="0.35">
      <c r="A79" s="80" t="s">
        <v>51</v>
      </c>
      <c r="B79" s="58">
        <f t="shared" ref="B79:B91" si="11">SUM(C79:N79)</f>
        <v>0</v>
      </c>
      <c r="C79" s="59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1"/>
    </row>
    <row r="80" spans="1:14" ht="20" customHeight="1" x14ac:dyDescent="0.35">
      <c r="A80" s="93" t="s">
        <v>68</v>
      </c>
      <c r="B80" s="58">
        <f t="shared" si="11"/>
        <v>0</v>
      </c>
      <c r="C80" s="63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5"/>
    </row>
    <row r="81" spans="1:14" ht="20" customHeight="1" x14ac:dyDescent="0.35">
      <c r="A81" s="93" t="s">
        <v>69</v>
      </c>
      <c r="B81" s="58">
        <f t="shared" si="11"/>
        <v>0</v>
      </c>
      <c r="C81" s="63"/>
      <c r="D81" s="64"/>
      <c r="E81" s="64"/>
      <c r="F81" s="64"/>
      <c r="G81" s="64"/>
      <c r="H81" s="64"/>
      <c r="I81" s="82"/>
      <c r="J81" s="64"/>
      <c r="K81" s="64"/>
      <c r="L81" s="64"/>
      <c r="M81" s="64"/>
      <c r="N81" s="65"/>
    </row>
    <row r="82" spans="1:14" ht="20" customHeight="1" x14ac:dyDescent="0.35">
      <c r="A82" s="93" t="s">
        <v>70</v>
      </c>
      <c r="B82" s="58">
        <f t="shared" si="11"/>
        <v>0</v>
      </c>
      <c r="C82" s="63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5"/>
    </row>
    <row r="83" spans="1:14" ht="20" customHeight="1" x14ac:dyDescent="0.35">
      <c r="A83" s="93" t="s">
        <v>71</v>
      </c>
      <c r="B83" s="58">
        <f t="shared" si="11"/>
        <v>0</v>
      </c>
      <c r="C83" s="63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5"/>
    </row>
    <row r="84" spans="1:14" ht="20" customHeight="1" x14ac:dyDescent="0.35">
      <c r="A84" s="93" t="s">
        <v>72</v>
      </c>
      <c r="B84" s="58">
        <f t="shared" si="11"/>
        <v>0</v>
      </c>
      <c r="C84" s="63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5"/>
    </row>
    <row r="85" spans="1:14" ht="20" customHeight="1" x14ac:dyDescent="0.35">
      <c r="A85" s="93" t="s">
        <v>73</v>
      </c>
      <c r="B85" s="58">
        <f t="shared" si="11"/>
        <v>0</v>
      </c>
      <c r="C85" s="63"/>
      <c r="D85" s="64"/>
      <c r="E85" s="64"/>
      <c r="F85" s="64"/>
      <c r="G85" s="64"/>
      <c r="H85" s="130"/>
      <c r="I85" s="64"/>
      <c r="J85" s="64"/>
      <c r="K85" s="64"/>
      <c r="L85" s="64"/>
      <c r="M85" s="64"/>
      <c r="N85" s="65"/>
    </row>
    <row r="86" spans="1:14" ht="20" customHeight="1" x14ac:dyDescent="0.35">
      <c r="A86" s="93" t="s">
        <v>74</v>
      </c>
      <c r="B86" s="58">
        <f t="shared" si="11"/>
        <v>0</v>
      </c>
      <c r="C86" s="63"/>
      <c r="D86" s="64"/>
      <c r="E86" s="64"/>
      <c r="F86" s="64"/>
      <c r="G86" s="64"/>
      <c r="H86" s="126"/>
      <c r="I86" s="64"/>
      <c r="J86" s="64"/>
      <c r="K86" s="64"/>
      <c r="L86" s="64"/>
      <c r="M86" s="64"/>
      <c r="N86" s="65"/>
    </row>
    <row r="87" spans="1:14" ht="20" customHeight="1" x14ac:dyDescent="0.35">
      <c r="A87" s="93" t="s">
        <v>75</v>
      </c>
      <c r="B87" s="58">
        <f t="shared" si="11"/>
        <v>0</v>
      </c>
      <c r="C87" s="63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5"/>
    </row>
    <row r="88" spans="1:14" ht="20" customHeight="1" x14ac:dyDescent="0.35">
      <c r="A88" s="93" t="s">
        <v>76</v>
      </c>
      <c r="B88" s="58">
        <f t="shared" si="11"/>
        <v>0</v>
      </c>
      <c r="C88" s="63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5"/>
    </row>
    <row r="89" spans="1:14" ht="20" customHeight="1" x14ac:dyDescent="0.35">
      <c r="A89" s="93" t="s">
        <v>77</v>
      </c>
      <c r="B89" s="58">
        <f t="shared" si="11"/>
        <v>0</v>
      </c>
      <c r="C89" s="63"/>
      <c r="D89" s="64"/>
      <c r="E89" s="64"/>
      <c r="F89" s="64"/>
      <c r="G89" s="64"/>
      <c r="H89" s="64"/>
      <c r="I89" s="64"/>
      <c r="J89" s="64"/>
      <c r="K89" s="82"/>
      <c r="L89" s="64"/>
      <c r="M89" s="64"/>
      <c r="N89" s="65"/>
    </row>
    <row r="90" spans="1:14" ht="20" customHeight="1" x14ac:dyDescent="0.35">
      <c r="A90" s="93" t="s">
        <v>76</v>
      </c>
      <c r="B90" s="58">
        <f t="shared" si="11"/>
        <v>0</v>
      </c>
      <c r="C90" s="63"/>
      <c r="D90" s="64"/>
      <c r="E90" s="64"/>
      <c r="F90" s="64"/>
      <c r="G90" s="64"/>
      <c r="H90" s="64"/>
      <c r="I90" s="64"/>
      <c r="J90" s="64"/>
      <c r="K90" s="64"/>
      <c r="L90" s="64"/>
      <c r="M90" s="105"/>
      <c r="N90" s="65"/>
    </row>
    <row r="91" spans="1:14" ht="20" customHeight="1" x14ac:dyDescent="0.35">
      <c r="A91" s="86"/>
      <c r="B91" s="58">
        <f t="shared" si="11"/>
        <v>0</v>
      </c>
      <c r="C91" s="68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70"/>
    </row>
    <row r="92" spans="1:14" ht="20" customHeight="1" x14ac:dyDescent="0.15">
      <c r="A92" s="143" t="s">
        <v>25</v>
      </c>
      <c r="B92" s="144">
        <f t="shared" ref="B92:N92" si="12">SUM(B79:B91)</f>
        <v>0</v>
      </c>
      <c r="C92" s="145">
        <f t="shared" si="12"/>
        <v>0</v>
      </c>
      <c r="D92" s="146">
        <f t="shared" si="12"/>
        <v>0</v>
      </c>
      <c r="E92" s="146">
        <f t="shared" si="12"/>
        <v>0</v>
      </c>
      <c r="F92" s="146">
        <f t="shared" si="12"/>
        <v>0</v>
      </c>
      <c r="G92" s="146">
        <f t="shared" si="12"/>
        <v>0</v>
      </c>
      <c r="H92" s="146">
        <f t="shared" si="12"/>
        <v>0</v>
      </c>
      <c r="I92" s="146">
        <f t="shared" si="12"/>
        <v>0</v>
      </c>
      <c r="J92" s="146">
        <f t="shared" si="12"/>
        <v>0</v>
      </c>
      <c r="K92" s="146">
        <f t="shared" si="12"/>
        <v>0</v>
      </c>
      <c r="L92" s="146">
        <f t="shared" si="12"/>
        <v>0</v>
      </c>
      <c r="M92" s="146">
        <f t="shared" si="12"/>
        <v>0</v>
      </c>
      <c r="N92" s="147">
        <f t="shared" si="12"/>
        <v>0</v>
      </c>
    </row>
    <row r="93" spans="1:14" ht="20" customHeight="1" x14ac:dyDescent="0.35">
      <c r="A93" s="148"/>
      <c r="B93" s="77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</row>
    <row r="94" spans="1:14" ht="20" customHeight="1" x14ac:dyDescent="0.15">
      <c r="A94" s="149" t="s">
        <v>78</v>
      </c>
      <c r="B94" s="228" t="s">
        <v>78</v>
      </c>
      <c r="C94" s="229"/>
      <c r="D94" s="229"/>
      <c r="E94" s="229"/>
      <c r="F94" s="229"/>
      <c r="G94" s="229"/>
      <c r="H94" s="229"/>
      <c r="I94" s="229"/>
      <c r="J94" s="229"/>
      <c r="K94" s="229"/>
      <c r="L94" s="229"/>
      <c r="M94" s="229"/>
      <c r="N94" s="230"/>
    </row>
    <row r="95" spans="1:14" ht="20" customHeight="1" x14ac:dyDescent="0.35">
      <c r="A95" s="80" t="s">
        <v>54</v>
      </c>
      <c r="B95" s="58">
        <f t="shared" ref="B95:B103" si="13">SUM(C95:N95)</f>
        <v>0</v>
      </c>
      <c r="C95" s="59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</row>
    <row r="96" spans="1:14" ht="20" customHeight="1" x14ac:dyDescent="0.35">
      <c r="A96" s="93" t="s">
        <v>79</v>
      </c>
      <c r="B96" s="58">
        <f t="shared" si="13"/>
        <v>0</v>
      </c>
      <c r="C96" s="63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</row>
    <row r="97" spans="1:14" ht="20" customHeight="1" x14ac:dyDescent="0.35">
      <c r="A97" s="81"/>
      <c r="B97" s="58">
        <f t="shared" si="13"/>
        <v>0</v>
      </c>
      <c r="C97" s="63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5"/>
    </row>
    <row r="98" spans="1:14" ht="20" customHeight="1" x14ac:dyDescent="0.35">
      <c r="A98" s="81"/>
      <c r="B98" s="58">
        <f t="shared" si="13"/>
        <v>0</v>
      </c>
      <c r="C98" s="63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5"/>
    </row>
    <row r="99" spans="1:14" ht="20" customHeight="1" x14ac:dyDescent="0.35">
      <c r="A99" s="81"/>
      <c r="B99" s="58">
        <f t="shared" si="13"/>
        <v>0</v>
      </c>
      <c r="C99" s="63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5"/>
    </row>
    <row r="100" spans="1:14" ht="20" customHeight="1" x14ac:dyDescent="0.35">
      <c r="A100" s="81"/>
      <c r="B100" s="58">
        <f t="shared" si="13"/>
        <v>0</v>
      </c>
      <c r="C100" s="106"/>
      <c r="D100" s="103"/>
      <c r="E100" s="103"/>
      <c r="F100" s="103"/>
      <c r="G100" s="103"/>
      <c r="H100" s="103"/>
      <c r="I100" s="103"/>
      <c r="J100" s="150"/>
      <c r="K100" s="64"/>
      <c r="L100" s="64"/>
      <c r="M100" s="64"/>
      <c r="N100" s="65"/>
    </row>
    <row r="101" spans="1:14" ht="20" customHeight="1" x14ac:dyDescent="0.35">
      <c r="A101" s="81"/>
      <c r="B101" s="58">
        <f t="shared" si="13"/>
        <v>0</v>
      </c>
      <c r="C101" s="63"/>
      <c r="D101" s="64"/>
      <c r="E101" s="64"/>
      <c r="F101" s="64"/>
      <c r="G101" s="64"/>
      <c r="H101" s="64"/>
      <c r="I101" s="64"/>
      <c r="J101" s="126"/>
      <c r="K101" s="64"/>
      <c r="L101" s="64"/>
      <c r="M101" s="64"/>
      <c r="N101" s="64"/>
    </row>
    <row r="102" spans="1:14" ht="20" customHeight="1" x14ac:dyDescent="0.35">
      <c r="A102" s="81"/>
      <c r="B102" s="58">
        <f t="shared" si="13"/>
        <v>0</v>
      </c>
      <c r="C102" s="63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5"/>
    </row>
    <row r="103" spans="1:14" ht="20" customHeight="1" x14ac:dyDescent="0.35">
      <c r="A103" s="86"/>
      <c r="B103" s="58">
        <f t="shared" si="13"/>
        <v>0</v>
      </c>
      <c r="C103" s="68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70"/>
    </row>
    <row r="104" spans="1:14" ht="20" customHeight="1" x14ac:dyDescent="0.15">
      <c r="A104" s="151" t="s">
        <v>25</v>
      </c>
      <c r="B104" s="152">
        <f t="shared" ref="B104:N104" si="14">SUM(B95:B103)</f>
        <v>0</v>
      </c>
      <c r="C104" s="153">
        <f t="shared" si="14"/>
        <v>0</v>
      </c>
      <c r="D104" s="154">
        <f t="shared" si="14"/>
        <v>0</v>
      </c>
      <c r="E104" s="154">
        <f t="shared" si="14"/>
        <v>0</v>
      </c>
      <c r="F104" s="154">
        <f t="shared" si="14"/>
        <v>0</v>
      </c>
      <c r="G104" s="154">
        <f t="shared" si="14"/>
        <v>0</v>
      </c>
      <c r="H104" s="154">
        <f t="shared" si="14"/>
        <v>0</v>
      </c>
      <c r="I104" s="154">
        <f t="shared" si="14"/>
        <v>0</v>
      </c>
      <c r="J104" s="154">
        <f t="shared" si="14"/>
        <v>0</v>
      </c>
      <c r="K104" s="154">
        <f t="shared" si="14"/>
        <v>0</v>
      </c>
      <c r="L104" s="154">
        <f t="shared" si="14"/>
        <v>0</v>
      </c>
      <c r="M104" s="154">
        <f t="shared" si="14"/>
        <v>0</v>
      </c>
      <c r="N104" s="155">
        <f t="shared" si="14"/>
        <v>0</v>
      </c>
    </row>
    <row r="105" spans="1:14" ht="20" customHeight="1" x14ac:dyDescent="0.15">
      <c r="A105" s="156"/>
      <c r="B105" s="157"/>
      <c r="C105" s="157"/>
      <c r="D105" s="157"/>
      <c r="E105" s="157"/>
      <c r="F105" s="157"/>
      <c r="G105" s="157"/>
      <c r="H105" s="158"/>
      <c r="I105" s="157"/>
      <c r="J105" s="157"/>
      <c r="K105" s="157"/>
      <c r="L105" s="157"/>
      <c r="M105" s="157"/>
      <c r="N105" s="157"/>
    </row>
    <row r="106" spans="1:14" ht="20" customHeight="1" x14ac:dyDescent="0.15">
      <c r="A106" s="159" t="s">
        <v>80</v>
      </c>
      <c r="B106" s="231" t="s">
        <v>80</v>
      </c>
      <c r="C106" s="232"/>
      <c r="D106" s="232"/>
      <c r="E106" s="232"/>
      <c r="F106" s="232"/>
      <c r="G106" s="232"/>
      <c r="H106" s="232"/>
      <c r="I106" s="232"/>
      <c r="J106" s="232"/>
      <c r="K106" s="232"/>
      <c r="L106" s="232"/>
      <c r="M106" s="232"/>
      <c r="N106" s="233"/>
    </row>
    <row r="107" spans="1:14" ht="20" customHeight="1" x14ac:dyDescent="0.35">
      <c r="A107" s="160" t="s">
        <v>81</v>
      </c>
      <c r="B107" s="58">
        <f t="shared" ref="B107:B117" si="15">SUM(C107:N107)</f>
        <v>0</v>
      </c>
      <c r="C107" s="59"/>
      <c r="D107" s="60"/>
      <c r="E107" s="60"/>
      <c r="F107" s="60"/>
      <c r="G107" s="60"/>
      <c r="H107" s="60"/>
      <c r="I107" s="60"/>
      <c r="J107" s="60"/>
      <c r="K107" s="60"/>
      <c r="L107" s="60"/>
      <c r="M107" s="61"/>
      <c r="N107" s="161"/>
    </row>
    <row r="108" spans="1:14" ht="20" customHeight="1" x14ac:dyDescent="0.35">
      <c r="A108" s="162" t="s">
        <v>82</v>
      </c>
      <c r="B108" s="58">
        <f t="shared" si="15"/>
        <v>0</v>
      </c>
      <c r="C108" s="63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5"/>
    </row>
    <row r="109" spans="1:14" ht="20" customHeight="1" x14ac:dyDescent="0.35">
      <c r="A109" s="162" t="s">
        <v>83</v>
      </c>
      <c r="B109" s="58">
        <f t="shared" si="15"/>
        <v>0</v>
      </c>
      <c r="C109" s="63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5"/>
    </row>
    <row r="110" spans="1:14" ht="20" customHeight="1" x14ac:dyDescent="0.35">
      <c r="A110" s="163"/>
      <c r="B110" s="58">
        <f t="shared" si="15"/>
        <v>0</v>
      </c>
      <c r="C110" s="63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5"/>
    </row>
    <row r="111" spans="1:14" ht="20" customHeight="1" x14ac:dyDescent="0.35">
      <c r="A111" s="163"/>
      <c r="B111" s="58">
        <f t="shared" si="15"/>
        <v>0</v>
      </c>
      <c r="C111" s="63"/>
      <c r="D111" s="64"/>
      <c r="E111" s="64"/>
      <c r="F111" s="64"/>
      <c r="G111" s="82"/>
      <c r="H111" s="64"/>
      <c r="I111" s="64"/>
      <c r="J111" s="64"/>
      <c r="K111" s="64"/>
      <c r="L111" s="64"/>
      <c r="M111" s="64"/>
      <c r="N111" s="65"/>
    </row>
    <row r="112" spans="1:14" ht="20" customHeight="1" x14ac:dyDescent="0.35">
      <c r="A112" s="163"/>
      <c r="B112" s="58">
        <f t="shared" si="15"/>
        <v>0</v>
      </c>
      <c r="C112" s="63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5"/>
    </row>
    <row r="113" spans="1:14" ht="20" customHeight="1" x14ac:dyDescent="0.35">
      <c r="A113" s="81"/>
      <c r="B113" s="58">
        <f t="shared" si="15"/>
        <v>0</v>
      </c>
      <c r="C113" s="63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5"/>
    </row>
    <row r="114" spans="1:14" ht="20" customHeight="1" x14ac:dyDescent="0.35">
      <c r="A114" s="164"/>
      <c r="B114" s="58">
        <f t="shared" si="15"/>
        <v>0</v>
      </c>
      <c r="C114" s="63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5"/>
    </row>
    <row r="115" spans="1:14" ht="20" customHeight="1" x14ac:dyDescent="0.35">
      <c r="A115" s="164"/>
      <c r="B115" s="58">
        <f t="shared" si="15"/>
        <v>0</v>
      </c>
      <c r="C115" s="63"/>
      <c r="D115" s="130"/>
      <c r="E115" s="64"/>
      <c r="F115" s="64"/>
      <c r="G115" s="64"/>
      <c r="H115" s="64"/>
      <c r="I115" s="64"/>
      <c r="J115" s="64"/>
      <c r="K115" s="64"/>
      <c r="L115" s="64"/>
      <c r="M115" s="64"/>
      <c r="N115" s="131"/>
    </row>
    <row r="116" spans="1:14" ht="20" customHeight="1" x14ac:dyDescent="0.35">
      <c r="A116" s="164"/>
      <c r="B116" s="83">
        <f t="shared" si="15"/>
        <v>0</v>
      </c>
      <c r="C116" s="127"/>
      <c r="D116" s="165"/>
      <c r="E116" s="64"/>
      <c r="F116" s="64"/>
      <c r="G116" s="64"/>
      <c r="H116" s="64"/>
      <c r="I116" s="64"/>
      <c r="J116" s="64"/>
      <c r="K116" s="64"/>
      <c r="L116" s="64"/>
      <c r="M116" s="64"/>
      <c r="N116" s="166"/>
    </row>
    <row r="117" spans="1:14" ht="20" customHeight="1" x14ac:dyDescent="0.35">
      <c r="A117" s="167"/>
      <c r="B117" s="85">
        <f t="shared" si="15"/>
        <v>0</v>
      </c>
      <c r="C117" s="168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70"/>
    </row>
    <row r="118" spans="1:14" ht="20" customHeight="1" x14ac:dyDescent="0.15">
      <c r="A118" s="169" t="s">
        <v>25</v>
      </c>
      <c r="B118" s="170">
        <f t="shared" ref="B118:N118" si="16">SUM(B107:B117)</f>
        <v>0</v>
      </c>
      <c r="C118" s="171">
        <f t="shared" si="16"/>
        <v>0</v>
      </c>
      <c r="D118" s="172">
        <f t="shared" si="16"/>
        <v>0</v>
      </c>
      <c r="E118" s="172">
        <f t="shared" si="16"/>
        <v>0</v>
      </c>
      <c r="F118" s="172">
        <f t="shared" si="16"/>
        <v>0</v>
      </c>
      <c r="G118" s="172">
        <f t="shared" si="16"/>
        <v>0</v>
      </c>
      <c r="H118" s="172">
        <f t="shared" si="16"/>
        <v>0</v>
      </c>
      <c r="I118" s="172">
        <f t="shared" si="16"/>
        <v>0</v>
      </c>
      <c r="J118" s="172">
        <f t="shared" si="16"/>
        <v>0</v>
      </c>
      <c r="K118" s="172">
        <f t="shared" si="16"/>
        <v>0</v>
      </c>
      <c r="L118" s="172">
        <f t="shared" si="16"/>
        <v>0</v>
      </c>
      <c r="M118" s="172">
        <f t="shared" si="16"/>
        <v>0</v>
      </c>
      <c r="N118" s="173">
        <f t="shared" si="16"/>
        <v>0</v>
      </c>
    </row>
    <row r="119" spans="1:14" ht="20" customHeight="1" x14ac:dyDescent="0.35">
      <c r="A119" s="148"/>
      <c r="B119" s="77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</row>
    <row r="120" spans="1:14" ht="30" customHeight="1" x14ac:dyDescent="0.15">
      <c r="A120" s="174" t="s">
        <v>84</v>
      </c>
      <c r="B120" s="222" t="s">
        <v>84</v>
      </c>
      <c r="C120" s="223"/>
      <c r="D120" s="223"/>
      <c r="E120" s="223"/>
      <c r="F120" s="223"/>
      <c r="G120" s="223"/>
      <c r="H120" s="223"/>
      <c r="I120" s="223"/>
      <c r="J120" s="223"/>
      <c r="K120" s="223"/>
      <c r="L120" s="223"/>
      <c r="M120" s="223"/>
      <c r="N120" s="224"/>
    </row>
    <row r="121" spans="1:14" ht="20" customHeight="1" x14ac:dyDescent="0.15">
      <c r="A121" s="71" t="s">
        <v>24</v>
      </c>
      <c r="B121" s="72">
        <f t="shared" ref="B121:N121" si="17">B7</f>
        <v>0</v>
      </c>
      <c r="C121" s="175">
        <f t="shared" si="17"/>
        <v>0</v>
      </c>
      <c r="D121" s="176">
        <f t="shared" si="17"/>
        <v>0</v>
      </c>
      <c r="E121" s="176">
        <f t="shared" si="17"/>
        <v>0</v>
      </c>
      <c r="F121" s="176">
        <f t="shared" si="17"/>
        <v>0</v>
      </c>
      <c r="G121" s="176">
        <f t="shared" si="17"/>
        <v>0</v>
      </c>
      <c r="H121" s="176">
        <f t="shared" si="17"/>
        <v>0</v>
      </c>
      <c r="I121" s="176">
        <f t="shared" si="17"/>
        <v>0</v>
      </c>
      <c r="J121" s="176">
        <f t="shared" si="17"/>
        <v>0</v>
      </c>
      <c r="K121" s="176">
        <f t="shared" si="17"/>
        <v>0</v>
      </c>
      <c r="L121" s="176">
        <f t="shared" si="17"/>
        <v>0</v>
      </c>
      <c r="M121" s="176">
        <f t="shared" si="17"/>
        <v>0</v>
      </c>
      <c r="N121" s="177">
        <f t="shared" si="17"/>
        <v>0</v>
      </c>
    </row>
    <row r="122" spans="1:14" ht="20" customHeight="1" x14ac:dyDescent="0.15">
      <c r="A122" s="87" t="str">
        <f>$A9</f>
        <v>งาน</v>
      </c>
      <c r="B122" s="88">
        <f t="shared" ref="B122:N122" si="18">B20</f>
        <v>0</v>
      </c>
      <c r="C122" s="178">
        <f t="shared" si="18"/>
        <v>0</v>
      </c>
      <c r="D122" s="179">
        <f t="shared" si="18"/>
        <v>0</v>
      </c>
      <c r="E122" s="179">
        <f t="shared" si="18"/>
        <v>0</v>
      </c>
      <c r="F122" s="179">
        <f t="shared" si="18"/>
        <v>0</v>
      </c>
      <c r="G122" s="179">
        <f t="shared" si="18"/>
        <v>0</v>
      </c>
      <c r="H122" s="179">
        <f t="shared" si="18"/>
        <v>0</v>
      </c>
      <c r="I122" s="179">
        <f t="shared" si="18"/>
        <v>0</v>
      </c>
      <c r="J122" s="179">
        <f t="shared" si="18"/>
        <v>0</v>
      </c>
      <c r="K122" s="179">
        <f t="shared" si="18"/>
        <v>0</v>
      </c>
      <c r="L122" s="179">
        <f t="shared" si="18"/>
        <v>0</v>
      </c>
      <c r="M122" s="179">
        <f t="shared" si="18"/>
        <v>0</v>
      </c>
      <c r="N122" s="180">
        <f t="shared" si="18"/>
        <v>0</v>
      </c>
    </row>
    <row r="123" spans="1:14" ht="20" customHeight="1" x14ac:dyDescent="0.15">
      <c r="A123" s="96" t="s">
        <v>28</v>
      </c>
      <c r="B123" s="181">
        <f t="shared" ref="B123:N123" si="19">B31</f>
        <v>0</v>
      </c>
      <c r="C123" s="182">
        <f t="shared" si="19"/>
        <v>0</v>
      </c>
      <c r="D123" s="183">
        <f t="shared" si="19"/>
        <v>0</v>
      </c>
      <c r="E123" s="183">
        <f t="shared" si="19"/>
        <v>0</v>
      </c>
      <c r="F123" s="183">
        <f t="shared" si="19"/>
        <v>0</v>
      </c>
      <c r="G123" s="183">
        <f t="shared" si="19"/>
        <v>0</v>
      </c>
      <c r="H123" s="183">
        <f t="shared" si="19"/>
        <v>0</v>
      </c>
      <c r="I123" s="183">
        <f t="shared" si="19"/>
        <v>0</v>
      </c>
      <c r="J123" s="183">
        <f t="shared" si="19"/>
        <v>0</v>
      </c>
      <c r="K123" s="183">
        <f t="shared" si="19"/>
        <v>0</v>
      </c>
      <c r="L123" s="183">
        <f t="shared" si="19"/>
        <v>0</v>
      </c>
      <c r="M123" s="183">
        <f t="shared" si="19"/>
        <v>0</v>
      </c>
      <c r="N123" s="184">
        <f t="shared" si="19"/>
        <v>0</v>
      </c>
    </row>
    <row r="124" spans="1:14" ht="20" customHeight="1" x14ac:dyDescent="0.15">
      <c r="A124" s="108" t="s">
        <v>37</v>
      </c>
      <c r="B124" s="109">
        <f t="shared" ref="B124:N124" si="20">B52</f>
        <v>0</v>
      </c>
      <c r="C124" s="185">
        <f t="shared" si="20"/>
        <v>0</v>
      </c>
      <c r="D124" s="186">
        <f t="shared" si="20"/>
        <v>0</v>
      </c>
      <c r="E124" s="186">
        <f t="shared" si="20"/>
        <v>0</v>
      </c>
      <c r="F124" s="186">
        <f t="shared" si="20"/>
        <v>0</v>
      </c>
      <c r="G124" s="186">
        <f t="shared" si="20"/>
        <v>0</v>
      </c>
      <c r="H124" s="186">
        <f t="shared" si="20"/>
        <v>0</v>
      </c>
      <c r="I124" s="186">
        <f t="shared" si="20"/>
        <v>0</v>
      </c>
      <c r="J124" s="186">
        <f t="shared" si="20"/>
        <v>0</v>
      </c>
      <c r="K124" s="186">
        <f t="shared" si="20"/>
        <v>0</v>
      </c>
      <c r="L124" s="186">
        <f t="shared" si="20"/>
        <v>0</v>
      </c>
      <c r="M124" s="186">
        <f t="shared" si="20"/>
        <v>0</v>
      </c>
      <c r="N124" s="187">
        <f t="shared" si="20"/>
        <v>0</v>
      </c>
    </row>
    <row r="125" spans="1:14" ht="20" customHeight="1" x14ac:dyDescent="0.15">
      <c r="A125" s="116" t="s">
        <v>56</v>
      </c>
      <c r="B125" s="117">
        <f t="shared" ref="B125:N125" si="21">B62</f>
        <v>0</v>
      </c>
      <c r="C125" s="188">
        <f t="shared" si="21"/>
        <v>0</v>
      </c>
      <c r="D125" s="189">
        <f t="shared" si="21"/>
        <v>0</v>
      </c>
      <c r="E125" s="189">
        <f t="shared" si="21"/>
        <v>0</v>
      </c>
      <c r="F125" s="189">
        <f t="shared" si="21"/>
        <v>0</v>
      </c>
      <c r="G125" s="189">
        <f t="shared" si="21"/>
        <v>0</v>
      </c>
      <c r="H125" s="189">
        <f t="shared" si="21"/>
        <v>0</v>
      </c>
      <c r="I125" s="189">
        <f t="shared" si="21"/>
        <v>0</v>
      </c>
      <c r="J125" s="189">
        <f t="shared" si="21"/>
        <v>0</v>
      </c>
      <c r="K125" s="189">
        <f t="shared" si="21"/>
        <v>0</v>
      </c>
      <c r="L125" s="189">
        <f t="shared" si="21"/>
        <v>0</v>
      </c>
      <c r="M125" s="189">
        <f t="shared" si="21"/>
        <v>0</v>
      </c>
      <c r="N125" s="190">
        <f t="shared" si="21"/>
        <v>0</v>
      </c>
    </row>
    <row r="126" spans="1:14" ht="20" customHeight="1" x14ac:dyDescent="0.15">
      <c r="A126" s="135" t="s">
        <v>61</v>
      </c>
      <c r="B126" s="136">
        <f t="shared" ref="B126:N126" si="22">B76</f>
        <v>0</v>
      </c>
      <c r="C126" s="191">
        <f t="shared" si="22"/>
        <v>0</v>
      </c>
      <c r="D126" s="192">
        <f t="shared" si="22"/>
        <v>0</v>
      </c>
      <c r="E126" s="192">
        <f t="shared" si="22"/>
        <v>0</v>
      </c>
      <c r="F126" s="192">
        <f t="shared" si="22"/>
        <v>0</v>
      </c>
      <c r="G126" s="192">
        <f t="shared" si="22"/>
        <v>0</v>
      </c>
      <c r="H126" s="192">
        <f t="shared" si="22"/>
        <v>0</v>
      </c>
      <c r="I126" s="192">
        <f t="shared" si="22"/>
        <v>0</v>
      </c>
      <c r="J126" s="192">
        <f t="shared" si="22"/>
        <v>0</v>
      </c>
      <c r="K126" s="192">
        <f t="shared" si="22"/>
        <v>0</v>
      </c>
      <c r="L126" s="192">
        <f t="shared" si="22"/>
        <v>0</v>
      </c>
      <c r="M126" s="192">
        <f t="shared" si="22"/>
        <v>0</v>
      </c>
      <c r="N126" s="193">
        <f t="shared" si="22"/>
        <v>0</v>
      </c>
    </row>
    <row r="127" spans="1:14" ht="20" customHeight="1" x14ac:dyDescent="0.15">
      <c r="A127" s="143" t="s">
        <v>67</v>
      </c>
      <c r="B127" s="144">
        <f t="shared" ref="B127:N127" si="23">B92</f>
        <v>0</v>
      </c>
      <c r="C127" s="194">
        <f t="shared" si="23"/>
        <v>0</v>
      </c>
      <c r="D127" s="195">
        <f t="shared" si="23"/>
        <v>0</v>
      </c>
      <c r="E127" s="195">
        <f t="shared" si="23"/>
        <v>0</v>
      </c>
      <c r="F127" s="195">
        <f t="shared" si="23"/>
        <v>0</v>
      </c>
      <c r="G127" s="195">
        <f t="shared" si="23"/>
        <v>0</v>
      </c>
      <c r="H127" s="195">
        <f t="shared" si="23"/>
        <v>0</v>
      </c>
      <c r="I127" s="195">
        <f t="shared" si="23"/>
        <v>0</v>
      </c>
      <c r="J127" s="195">
        <f t="shared" si="23"/>
        <v>0</v>
      </c>
      <c r="K127" s="195">
        <f t="shared" si="23"/>
        <v>0</v>
      </c>
      <c r="L127" s="195">
        <f t="shared" si="23"/>
        <v>0</v>
      </c>
      <c r="M127" s="195">
        <f t="shared" si="23"/>
        <v>0</v>
      </c>
      <c r="N127" s="196">
        <f t="shared" si="23"/>
        <v>0</v>
      </c>
    </row>
    <row r="128" spans="1:14" ht="20" customHeight="1" x14ac:dyDescent="0.15">
      <c r="A128" s="151" t="s">
        <v>78</v>
      </c>
      <c r="B128" s="152">
        <f t="shared" ref="B128:N128" si="24">B104</f>
        <v>0</v>
      </c>
      <c r="C128" s="197">
        <f t="shared" si="24"/>
        <v>0</v>
      </c>
      <c r="D128" s="198">
        <f t="shared" si="24"/>
        <v>0</v>
      </c>
      <c r="E128" s="198">
        <f t="shared" si="24"/>
        <v>0</v>
      </c>
      <c r="F128" s="198">
        <f t="shared" si="24"/>
        <v>0</v>
      </c>
      <c r="G128" s="198">
        <f t="shared" si="24"/>
        <v>0</v>
      </c>
      <c r="H128" s="198">
        <f t="shared" si="24"/>
        <v>0</v>
      </c>
      <c r="I128" s="198">
        <f t="shared" si="24"/>
        <v>0</v>
      </c>
      <c r="J128" s="198">
        <f t="shared" si="24"/>
        <v>0</v>
      </c>
      <c r="K128" s="198">
        <f t="shared" si="24"/>
        <v>0</v>
      </c>
      <c r="L128" s="198">
        <f t="shared" si="24"/>
        <v>0</v>
      </c>
      <c r="M128" s="198">
        <f t="shared" si="24"/>
        <v>0</v>
      </c>
      <c r="N128" s="199">
        <f t="shared" si="24"/>
        <v>0</v>
      </c>
    </row>
    <row r="129" spans="1:14" ht="20" customHeight="1" x14ac:dyDescent="0.15">
      <c r="A129" s="169" t="s">
        <v>80</v>
      </c>
      <c r="B129" s="170">
        <f t="shared" ref="B129:N129" si="25">B118</f>
        <v>0</v>
      </c>
      <c r="C129" s="200">
        <f t="shared" si="25"/>
        <v>0</v>
      </c>
      <c r="D129" s="201">
        <f t="shared" si="25"/>
        <v>0</v>
      </c>
      <c r="E129" s="201">
        <f t="shared" si="25"/>
        <v>0</v>
      </c>
      <c r="F129" s="201">
        <f t="shared" si="25"/>
        <v>0</v>
      </c>
      <c r="G129" s="201">
        <f t="shared" si="25"/>
        <v>0</v>
      </c>
      <c r="H129" s="201">
        <f t="shared" si="25"/>
        <v>0</v>
      </c>
      <c r="I129" s="201">
        <f t="shared" si="25"/>
        <v>0</v>
      </c>
      <c r="J129" s="201">
        <f t="shared" si="25"/>
        <v>0</v>
      </c>
      <c r="K129" s="201">
        <f t="shared" si="25"/>
        <v>0</v>
      </c>
      <c r="L129" s="201">
        <f t="shared" si="25"/>
        <v>0</v>
      </c>
      <c r="M129" s="201">
        <f t="shared" si="25"/>
        <v>0</v>
      </c>
      <c r="N129" s="202">
        <f t="shared" si="25"/>
        <v>0</v>
      </c>
    </row>
    <row r="130" spans="1:14" ht="20" customHeight="1" x14ac:dyDescent="0.15">
      <c r="A130" s="174" t="s">
        <v>85</v>
      </c>
      <c r="B130" s="222" t="s">
        <v>85</v>
      </c>
      <c r="C130" s="223"/>
      <c r="D130" s="223"/>
      <c r="E130" s="223"/>
      <c r="F130" s="223"/>
      <c r="G130" s="223"/>
      <c r="H130" s="223"/>
      <c r="I130" s="223"/>
      <c r="J130" s="223"/>
      <c r="K130" s="223"/>
      <c r="L130" s="223"/>
      <c r="M130" s="223"/>
      <c r="N130" s="224"/>
    </row>
    <row r="131" spans="1:14" ht="20" customHeight="1" x14ac:dyDescent="0.35">
      <c r="A131" s="203" t="s">
        <v>86</v>
      </c>
      <c r="B131" s="204" t="e">
        <f>#REF!</f>
        <v>#REF!</v>
      </c>
      <c r="C131" s="205"/>
      <c r="D131" s="206"/>
      <c r="E131" s="206"/>
      <c r="F131" s="206"/>
      <c r="G131" s="206"/>
      <c r="H131" s="206"/>
      <c r="I131" s="206"/>
      <c r="J131" s="206"/>
      <c r="K131" s="206"/>
      <c r="L131" s="206"/>
      <c r="M131" s="206"/>
      <c r="N131" s="207"/>
    </row>
    <row r="132" spans="1:14" ht="20" customHeight="1" x14ac:dyDescent="0.35">
      <c r="A132" s="208" t="s">
        <v>87</v>
      </c>
      <c r="B132" s="209">
        <f t="shared" ref="B132:N132" si="26">SUM(B121:B124,B126:B129)</f>
        <v>0</v>
      </c>
      <c r="C132" s="210">
        <f t="shared" si="26"/>
        <v>0</v>
      </c>
      <c r="D132" s="211">
        <f t="shared" si="26"/>
        <v>0</v>
      </c>
      <c r="E132" s="211">
        <f t="shared" si="26"/>
        <v>0</v>
      </c>
      <c r="F132" s="211">
        <f t="shared" si="26"/>
        <v>0</v>
      </c>
      <c r="G132" s="211">
        <f t="shared" si="26"/>
        <v>0</v>
      </c>
      <c r="H132" s="211">
        <f t="shared" si="26"/>
        <v>0</v>
      </c>
      <c r="I132" s="211">
        <f t="shared" si="26"/>
        <v>0</v>
      </c>
      <c r="J132" s="211">
        <f t="shared" si="26"/>
        <v>0</v>
      </c>
      <c r="K132" s="211">
        <f t="shared" si="26"/>
        <v>0</v>
      </c>
      <c r="L132" s="211">
        <f t="shared" si="26"/>
        <v>0</v>
      </c>
      <c r="M132" s="211">
        <f t="shared" si="26"/>
        <v>0</v>
      </c>
      <c r="N132" s="211">
        <f t="shared" si="26"/>
        <v>0</v>
      </c>
    </row>
    <row r="133" spans="1:14" ht="20" customHeight="1" x14ac:dyDescent="0.35">
      <c r="A133" s="212" t="s">
        <v>88</v>
      </c>
      <c r="B133" s="213" t="e">
        <f t="shared" ref="B133:N133" si="27">B131-B132</f>
        <v>#REF!</v>
      </c>
      <c r="C133" s="214">
        <f t="shared" si="27"/>
        <v>0</v>
      </c>
      <c r="D133" s="215">
        <f t="shared" si="27"/>
        <v>0</v>
      </c>
      <c r="E133" s="215">
        <f t="shared" si="27"/>
        <v>0</v>
      </c>
      <c r="F133" s="215">
        <f t="shared" si="27"/>
        <v>0</v>
      </c>
      <c r="G133" s="215">
        <f t="shared" si="27"/>
        <v>0</v>
      </c>
      <c r="H133" s="215">
        <f t="shared" si="27"/>
        <v>0</v>
      </c>
      <c r="I133" s="215">
        <f t="shared" si="27"/>
        <v>0</v>
      </c>
      <c r="J133" s="215">
        <f t="shared" si="27"/>
        <v>0</v>
      </c>
      <c r="K133" s="215">
        <f t="shared" si="27"/>
        <v>0</v>
      </c>
      <c r="L133" s="215">
        <f t="shared" si="27"/>
        <v>0</v>
      </c>
      <c r="M133" s="215">
        <f t="shared" si="27"/>
        <v>0</v>
      </c>
      <c r="N133" s="216">
        <f t="shared" si="27"/>
        <v>0</v>
      </c>
    </row>
    <row r="134" spans="1:14" ht="20" customHeight="1" x14ac:dyDescent="0.35">
      <c r="A134" s="217"/>
      <c r="B134" s="218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</row>
    <row r="135" spans="1:14" ht="20" customHeight="1" x14ac:dyDescent="0.15">
      <c r="A135" s="219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20" customHeight="1" x14ac:dyDescent="0.15">
      <c r="A136" s="219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20" customHeight="1" x14ac:dyDescent="0.15">
      <c r="A137" s="219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20" customHeight="1" x14ac:dyDescent="0.15">
      <c r="A138" s="219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20" customHeight="1" x14ac:dyDescent="0.15">
      <c r="A139" s="219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ht="20" customHeight="1" x14ac:dyDescent="0.15">
      <c r="A140" s="219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ht="20" customHeight="1" x14ac:dyDescent="0.15">
      <c r="A141" s="219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ht="20" customHeight="1" x14ac:dyDescent="0.15">
      <c r="A142" s="219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ht="20" customHeight="1" x14ac:dyDescent="0.15">
      <c r="A143" s="219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ht="20" customHeight="1" x14ac:dyDescent="0.15">
      <c r="A144" s="219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ht="20" customHeight="1" x14ac:dyDescent="0.15">
      <c r="A145" s="219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ht="20" customHeight="1" x14ac:dyDescent="0.15">
      <c r="A146" s="219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ht="20" customHeight="1" x14ac:dyDescent="0.15">
      <c r="A147" s="219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ht="20" customHeight="1" x14ac:dyDescent="0.15">
      <c r="A148" s="219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ht="20" customHeight="1" x14ac:dyDescent="0.15">
      <c r="A149" s="219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ht="20" customHeight="1" x14ac:dyDescent="0.15">
      <c r="A150" s="219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ht="20" customHeight="1" x14ac:dyDescent="0.15">
      <c r="A151" s="219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ht="20" customHeight="1" x14ac:dyDescent="0.15">
      <c r="A152" s="219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ht="20" customHeight="1" x14ac:dyDescent="0.15">
      <c r="A153" s="219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ht="20" customHeight="1" x14ac:dyDescent="0.15">
      <c r="A154" s="219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ht="20" customHeight="1" x14ac:dyDescent="0.15">
      <c r="A155" s="219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ht="20" customHeight="1" x14ac:dyDescent="0.15">
      <c r="A156" s="219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ht="20" customHeight="1" x14ac:dyDescent="0.15">
      <c r="A157" s="219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ht="20" customHeight="1" x14ac:dyDescent="0.15">
      <c r="A158" s="219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ht="20" customHeight="1" x14ac:dyDescent="0.15">
      <c r="A159" s="219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ht="20" customHeight="1" x14ac:dyDescent="0.15">
      <c r="A160" s="219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ht="20" customHeight="1" x14ac:dyDescent="0.15">
      <c r="A161" s="219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ht="20" customHeight="1" x14ac:dyDescent="0.15">
      <c r="A162" s="219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ht="20" customHeight="1" x14ac:dyDescent="0.15">
      <c r="A163" s="219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ht="20" customHeight="1" x14ac:dyDescent="0.15">
      <c r="A164" s="219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ht="20" customHeight="1" x14ac:dyDescent="0.15">
      <c r="A165" s="219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ht="20" customHeight="1" x14ac:dyDescent="0.15">
      <c r="A166" s="219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</sheetData>
  <mergeCells count="11">
    <mergeCell ref="B2:N2"/>
    <mergeCell ref="B9:N9"/>
    <mergeCell ref="B22:N22"/>
    <mergeCell ref="B33:N33"/>
    <mergeCell ref="B64:N64"/>
    <mergeCell ref="B120:N120"/>
    <mergeCell ref="B54:N54"/>
    <mergeCell ref="B130:N130"/>
    <mergeCell ref="B94:N94"/>
    <mergeCell ref="B106:N106"/>
    <mergeCell ref="B78:N78"/>
  </mergeCells>
  <conditionalFormatting sqref="A1:N2 A3:A4 A6:A33 B9:N9 B22:N22 B33:N33 A34:A64 B54:N54 B64:N64 A77:N77 A79:A91 A95:A103 A107:A117 A121:A125 C131:N131">
    <cfRule type="cellIs" dxfId="0" priority="1" stopIfTrue="1" operator="lessThan">
      <formula>0</formula>
    </cfRule>
  </conditionalFormatting>
  <pageMargins left="0.13" right="0.13" top="1.8" bottom="0.39370100000000002" header="1.42" footer="0.51181100000000002"/>
  <pageSetup orientation="landscape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Income65</vt:lpstr>
      <vt:lpstr>Expense65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2022-10-23T06:44:17Z</dcterms:modified>
</cp:coreProperties>
</file>